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500" windowHeight="13356" firstSheet="2" activeTab="4"/>
  </bookViews>
  <sheets>
    <sheet name="Verein - Kontakt" sheetId="1" r:id="rId1"/>
    <sheet name="1.) Kampfrichter" sheetId="2" r:id="rId2"/>
    <sheet name="2.) Einzel männlich" sheetId="3" r:id="rId3"/>
    <sheet name="3.) Einzel weiblich" sheetId="4" r:id="rId4"/>
    <sheet name="4.) Teamwettbewerbe männlich" sheetId="5" r:id="rId5"/>
    <sheet name="5.) Teamwettbewerbe weiblich" sheetId="6" r:id="rId6"/>
    <sheet name="Endsumme" sheetId="7" r:id="rId7"/>
  </sheets>
  <definedNames/>
  <calcPr fullCalcOnLoad="1"/>
</workbook>
</file>

<file path=xl/sharedStrings.xml><?xml version="1.0" encoding="utf-8"?>
<sst xmlns="http://schemas.openxmlformats.org/spreadsheetml/2006/main" count="172" uniqueCount="69">
  <si>
    <t>Gebühren</t>
  </si>
  <si>
    <t>Die Kata-Teams starten entweder weiblich, männlich oder mixed.</t>
  </si>
  <si>
    <t>Einträge bitte nur mit x oder X vornehmen!</t>
  </si>
  <si>
    <t>Bei den Kumite-Teams gilt die Regel "3 Starter + 1 Reserve".</t>
  </si>
  <si>
    <t>Alter</t>
  </si>
  <si>
    <t>Bezeichnung des Teams</t>
  </si>
  <si>
    <t>zu überweisender Betrag:</t>
  </si>
  <si>
    <t>Dan</t>
  </si>
  <si>
    <t>Haftung: Jede(r) Wettkämpfer(in) startet auf eigenes Risiko. Ausrichter und Veranstalter lehnen eine Haftung jeder Art ab.</t>
  </si>
  <si>
    <t>Lfd. Nr.</t>
  </si>
  <si>
    <t>Kyu</t>
  </si>
  <si>
    <t>Name</t>
  </si>
  <si>
    <t>Adresse:</t>
  </si>
  <si>
    <t>Dojo:</t>
  </si>
  <si>
    <t>Dojoleiter(in):</t>
  </si>
  <si>
    <t>Email:</t>
  </si>
  <si>
    <t>Kata-Team</t>
  </si>
  <si>
    <t>Kumite-Team</t>
  </si>
  <si>
    <t>Namen der Starter</t>
  </si>
  <si>
    <t>Summe:</t>
  </si>
  <si>
    <t>Telefon:</t>
  </si>
  <si>
    <t>Vorname</t>
  </si>
  <si>
    <t>Anmeldung erfolgt über die Email-Adresse: ssc@dojo-ronin.de</t>
  </si>
  <si>
    <t>Kumite</t>
  </si>
  <si>
    <t>Kata</t>
  </si>
  <si>
    <t>1.) Meldungen der Kampfrichter</t>
  </si>
  <si>
    <t>2.) Meldungen Einzel männlich</t>
  </si>
  <si>
    <t>Einzel weiblich Summe:</t>
  </si>
  <si>
    <t>Einzel männlich Summe:</t>
  </si>
  <si>
    <t>4.) Meldungen Teamwettbewerbe</t>
  </si>
  <si>
    <t>3.) Meldungen Einzel weiblich</t>
  </si>
  <si>
    <t>A: 5 - 7 Jahre bis 9. Kyu</t>
  </si>
  <si>
    <t>E2: ab 18 Jahre 6.-4. Kyu</t>
  </si>
  <si>
    <t>E1: ab 18 Jahre bis 7. Kyu</t>
  </si>
  <si>
    <t>E3: ab 18 Jahre ab 3. Kyu</t>
  </si>
  <si>
    <t>männlich</t>
  </si>
  <si>
    <t>weiblich</t>
  </si>
  <si>
    <t>Team männlich Summe:</t>
  </si>
  <si>
    <t>Team weiblich Summe:</t>
  </si>
  <si>
    <t>Abzugsbetrag</t>
  </si>
  <si>
    <t>Abzugsbetrag für Kampfrichter:</t>
  </si>
  <si>
    <t>Die Endsumme (siehe Tab "Endsumme") bitte am Wettkampftag in bar zahlen.</t>
  </si>
  <si>
    <t>Startgühr je Disziplin:</t>
  </si>
  <si>
    <t>Startgebühr je Disziplin:</t>
  </si>
  <si>
    <t xml:space="preserve">Startgebühren 7. Sieben Seen Cup am 30.09.2023 in Schwerin </t>
  </si>
  <si>
    <t xml:space="preserve">Meldebogen 8. Sieben Seen Cup am 13.07.2024 in Schwerin </t>
  </si>
  <si>
    <t xml:space="preserve">B1: bis 11 Jahre bis 7. Kyu </t>
  </si>
  <si>
    <t>B2: bis 11 Jahre 6. - 4. Kyu</t>
  </si>
  <si>
    <t xml:space="preserve">B3: bis 11 Jahre ab 3. Kyu </t>
  </si>
  <si>
    <t>C1: 12 - 14 Jahre  bis 7. Kyu</t>
  </si>
  <si>
    <t>C2: 12 - 14 Jahre 6. - 4. Kyu</t>
  </si>
  <si>
    <t>C3: 12 - 14 Jahre ab 3. Kyu</t>
  </si>
  <si>
    <t>D1: 15 - 17 Jahre bis 7. Kyu</t>
  </si>
  <si>
    <t>D2: 15 - 17 Jahre 6. - 4. Kyu</t>
  </si>
  <si>
    <t>D3: 15 - 17 Jahre ab 3. Kyu</t>
  </si>
  <si>
    <t>F1: ab 18 Jahre bis 7. Kyu</t>
  </si>
  <si>
    <t>F2: ab 18 Jahre 6.-4. Kyu</t>
  </si>
  <si>
    <t>F3: ab 18 Jahre ab 3. Kyu</t>
  </si>
  <si>
    <t>E4: Fukugo ab 18, ab 3. Kyu</t>
  </si>
  <si>
    <t>G1: 8 - 11 Jahre bis 7. Kyu</t>
  </si>
  <si>
    <t>G2: 8 - 11 Jahre ab 6. Kyu</t>
  </si>
  <si>
    <t>H1: 12 - 14 Jahre bis 7. Kyu</t>
  </si>
  <si>
    <t>H2: 12 - 14 Jahre ab 6. Kyu</t>
  </si>
  <si>
    <t>I1: 15-17 Jahre bis 7. Kyu</t>
  </si>
  <si>
    <t>I2: 15-17 Jahre ab 6. Kyu</t>
  </si>
  <si>
    <t>J1: ab 18 Jahre bis 7. Kyu</t>
  </si>
  <si>
    <t>J2: ab 18 Jahre ab 6. Kyu</t>
  </si>
  <si>
    <t>5.) Meldungen Teamwettbewerbe</t>
  </si>
  <si>
    <r>
      <t xml:space="preserve">Je Kampfrichter gewähren wir einen Nachlass auf die Startgebühren in Höhe von 10,00 €. Dieser wird am Ende mit den Startgebühren direkt verrechnet, sodass sich der zu zahlende Betrag reduziert. Sollten die Startgebühren des Vereins geringer sein als der Abzugsbetrag, so wird der überschüssige Betrag nach dem Wettkampftag an den Verein ausgezahlt.
</t>
    </r>
    <r>
      <rPr>
        <b/>
        <sz val="10"/>
        <rFont val="Arial"/>
        <family val="2"/>
      </rPr>
      <t>Vorraussetzung für die Gewährung des Nachlasses ist, dass die oben gemeldeten Kampfrichter (1) am Wettkampftag anwesend sind, (2) in entsprechender Kampfrichterkleidung (schwarze oder graue Anzughose, weißes Hemd oder weiße Bluse, dunkle einfarbige Krawatte oder dunkles einfarbiges Halstuch)  (3) am Wettkampftag als Kampfrichter zur Verfügung stehen.
Das Mindestalter beträgt 15 Jahre. Die Mindestgraduierung ist der 3. Kyu. Die Kampfrichter werden entsprechend ihres Alters und ihrer Graduierung eingesetzt, z.B. in den Kindergruppen.</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</si>
</sst>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407]dddd\,\ d\.\ mmmm\ yyyy"/>
    <numFmt numFmtId="171" formatCode="#,##0.00\ &quot;€&quot;"/>
    <numFmt numFmtId="172" formatCode="_-* #,##0.00\ [$€-407]_-;\-* #,##0.00\ [$€-407]_-;_-* &quot;-&quot;??\ [$€-407]_-;_-@_-"/>
  </numFmts>
  <fonts count="38">
    <font>
      <sz val="10"/>
      <name val="Arial"/>
      <family val="0"/>
    </font>
    <font>
      <b/>
      <sz val="10"/>
      <name val="Arial"/>
      <family val="0"/>
    </font>
    <font>
      <b/>
      <sz val="18"/>
      <name val="Arial"/>
      <family val="0"/>
    </font>
    <font>
      <b/>
      <sz val="14"/>
      <name val="Arial"/>
      <family val="0"/>
    </font>
    <font>
      <b/>
      <sz val="12"/>
      <name val="Arial"/>
      <family val="0"/>
    </font>
    <font>
      <sz val="8"/>
      <name val="Arial"/>
      <family val="0"/>
    </font>
    <font>
      <sz val="12"/>
      <name val="Arial"/>
      <family val="0"/>
    </font>
    <font>
      <sz val="9"/>
      <name val="Arial"/>
      <family val="0"/>
    </font>
    <font>
      <b/>
      <sz val="9"/>
      <name val="Arial"/>
      <family val="0"/>
    </font>
    <font>
      <sz val="14"/>
      <name val="Arial"/>
      <family val="0"/>
    </font>
    <font>
      <b/>
      <sz val="11"/>
      <name val="Calibri"/>
      <family val="0"/>
    </font>
    <font>
      <sz val="11"/>
      <name val="Calibri"/>
      <family val="0"/>
    </font>
    <font>
      <b/>
      <sz val="8"/>
      <name val="Arial"/>
      <family val="0"/>
    </font>
    <font>
      <b/>
      <sz val="11"/>
      <color indexed="18"/>
      <name val="Calibri"/>
      <family val="0"/>
    </font>
    <font>
      <b/>
      <sz val="11"/>
      <color indexed="17"/>
      <name val="Calibri"/>
      <family val="0"/>
    </font>
    <font>
      <sz val="11"/>
      <color indexed="17"/>
      <name val="Calibri"/>
      <family val="0"/>
    </font>
    <font>
      <i/>
      <sz val="11"/>
      <color indexed="14"/>
      <name val="Calibri"/>
      <family val="0"/>
    </font>
    <font>
      <sz val="11"/>
      <color indexed="15"/>
      <name val="Calibri"/>
      <family val="0"/>
    </font>
    <font>
      <sz val="11"/>
      <color indexed="18"/>
      <name val="Calibri"/>
      <family val="0"/>
    </font>
    <font>
      <sz val="11"/>
      <color indexed="19"/>
      <name val="Calibri"/>
      <family val="0"/>
    </font>
    <font>
      <b/>
      <sz val="18"/>
      <color indexed="17"/>
      <name val="Cambria"/>
      <family val="0"/>
    </font>
    <font>
      <b/>
      <sz val="15"/>
      <color indexed="17"/>
      <name val="Calibri"/>
      <family val="0"/>
    </font>
    <font>
      <b/>
      <sz val="13"/>
      <color indexed="17"/>
      <name val="Calibri"/>
      <family val="0"/>
    </font>
    <font>
      <sz val="11"/>
      <color indexed="9"/>
      <name val="Calibri"/>
      <family val="0"/>
    </font>
    <font>
      <sz val="10"/>
      <color indexed="9"/>
      <name val="Arial"/>
      <family val="0"/>
    </font>
    <font>
      <sz val="9"/>
      <color indexed="9"/>
      <name val="Arial"/>
      <family val="0"/>
    </font>
    <font>
      <sz val="11"/>
      <color indexed="10"/>
      <name val="Calibri"/>
      <family val="2"/>
    </font>
    <font>
      <sz val="11"/>
      <color indexed="8"/>
      <name val="Calibri"/>
      <family val="2"/>
    </font>
    <font>
      <u val="single"/>
      <sz val="10"/>
      <color indexed="49"/>
      <name val="Arial"/>
      <family val="0"/>
    </font>
    <font>
      <u val="single"/>
      <sz val="10"/>
      <color indexed="32"/>
      <name val="Arial"/>
      <family val="0"/>
    </font>
    <font>
      <b/>
      <sz val="12"/>
      <color indexed="44"/>
      <name val="Arial"/>
      <family val="2"/>
    </font>
    <font>
      <sz val="12"/>
      <color indexed="44"/>
      <name val="Arial"/>
      <family val="2"/>
    </font>
    <font>
      <sz val="11"/>
      <color theme="1"/>
      <name val="Calibri"/>
      <family val="2"/>
    </font>
    <font>
      <sz val="11"/>
      <color theme="0"/>
      <name val="Calibri"/>
      <family val="2"/>
    </font>
    <font>
      <u val="single"/>
      <sz val="10"/>
      <color theme="11"/>
      <name val="Arial"/>
      <family val="0"/>
    </font>
    <font>
      <u val="single"/>
      <sz val="10"/>
      <color theme="10"/>
      <name val="Arial"/>
      <family val="0"/>
    </font>
    <font>
      <b/>
      <sz val="12"/>
      <color rgb="FFFF0000"/>
      <name val="Arial"/>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10"/>
        <bgColor indexed="64"/>
      </patternFill>
    </fill>
    <fill>
      <patternFill patternType="solid">
        <fgColor indexed="21"/>
        <bgColor indexed="64"/>
      </patternFill>
    </fill>
    <fill>
      <patternFill patternType="solid">
        <fgColor indexed="8"/>
        <bgColor indexed="64"/>
      </patternFill>
    </fill>
    <fill>
      <patternFill patternType="solid">
        <fgColor indexed="58"/>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1"/>
        <bgColor indexed="64"/>
      </patternFill>
    </fill>
    <fill>
      <patternFill patternType="solid">
        <fgColor indexed="13"/>
        <bgColor indexed="64"/>
      </patternFill>
    </fill>
    <fill>
      <patternFill patternType="solid">
        <fgColor indexed="1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0"/>
        <bgColor indexed="64"/>
      </patternFill>
    </fill>
    <fill>
      <patternFill patternType="solid">
        <fgColor indexed="18"/>
        <bgColor indexed="64"/>
      </patternFill>
    </fill>
    <fill>
      <patternFill patternType="solid">
        <fgColor indexed="17"/>
        <bgColor indexed="64"/>
      </patternFill>
    </fill>
    <fill>
      <patternFill patternType="solid">
        <fgColor indexed="24"/>
        <bgColor indexed="64"/>
      </patternFill>
    </fill>
    <fill>
      <patternFill patternType="solid">
        <fgColor indexed="23"/>
        <bgColor indexed="64"/>
      </patternFill>
    </fill>
    <fill>
      <patternFill patternType="solid">
        <fgColor indexed="10"/>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theme="0" tint="-0.3499799966812134"/>
        <bgColor indexed="64"/>
      </patternFill>
    </fill>
    <fill>
      <patternFill patternType="solid">
        <fgColor theme="5" tint="0.7999799847602844"/>
        <bgColor indexed="64"/>
      </patternFill>
    </fill>
    <fill>
      <patternFill patternType="solid">
        <fgColor theme="9" tint="0.7999799847602844"/>
        <bgColor indexed="64"/>
      </patternFill>
    </fill>
  </fills>
  <borders count="83">
    <border>
      <left/>
      <right/>
      <top/>
      <bottom/>
      <diagonal/>
    </border>
    <border>
      <left style="thin">
        <color indexed="18"/>
      </left>
      <right style="thin">
        <color indexed="18"/>
      </right>
      <top style="thin">
        <color indexed="18"/>
      </top>
      <bottom style="thin">
        <color indexed="18"/>
      </bottom>
    </border>
    <border>
      <left style="thin">
        <color indexed="14"/>
      </left>
      <right style="thin">
        <color indexed="14"/>
      </right>
      <top style="thin">
        <color indexed="14"/>
      </top>
      <bottom style="thin">
        <color indexed="14"/>
      </bottom>
    </border>
    <border>
      <left>
        <color indexed="63"/>
      </left>
      <right>
        <color indexed="63"/>
      </right>
      <top style="thin">
        <color indexed="18"/>
      </top>
      <bottom style="double">
        <color indexed="1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18"/>
      </bottom>
    </border>
    <border>
      <left>
        <color indexed="63"/>
      </left>
      <right>
        <color indexed="63"/>
      </right>
      <top>
        <color indexed="63"/>
      </top>
      <bottom style="thick">
        <color indexed="20"/>
      </bottom>
    </border>
    <border>
      <left>
        <color indexed="63"/>
      </left>
      <right>
        <color indexed="63"/>
      </right>
      <top>
        <color indexed="63"/>
      </top>
      <bottom style="medium">
        <color indexed="20"/>
      </bottom>
    </border>
    <border>
      <left>
        <color indexed="63"/>
      </left>
      <right>
        <color indexed="63"/>
      </right>
      <top>
        <color indexed="63"/>
      </top>
      <bottom style="double">
        <color indexed="17"/>
      </bottom>
    </border>
    <border>
      <left style="double">
        <color indexed="18"/>
      </left>
      <right style="double">
        <color indexed="18"/>
      </right>
      <top style="double">
        <color indexed="18"/>
      </top>
      <bottom style="double">
        <color indexed="18"/>
      </bottom>
    </border>
    <border>
      <left style="thin">
        <color indexed="10"/>
      </left>
      <right style="thin">
        <color indexed="10"/>
      </right>
      <top style="thin">
        <color indexed="10"/>
      </top>
      <bottom style="thin">
        <color indexed="10"/>
      </bottom>
    </border>
    <border>
      <left style="thin">
        <color indexed="10"/>
      </left>
      <right style="thin">
        <color indexed="10"/>
      </right>
      <top style="medium">
        <color indexed="10"/>
      </top>
      <bottom style="thin">
        <color indexed="10"/>
      </bottom>
    </border>
    <border>
      <left style="thin">
        <color indexed="10"/>
      </left>
      <right style="thin">
        <color indexed="10"/>
      </right>
      <top style="thin">
        <color indexed="10"/>
      </top>
      <bottom style="medium">
        <color indexed="10"/>
      </bottom>
    </border>
    <border>
      <left style="thin">
        <color indexed="10"/>
      </left>
      <right style="thin">
        <color indexed="10"/>
      </right>
      <top style="thin">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style="medium">
        <color indexed="10"/>
      </top>
      <bottom style="medium">
        <color indexed="10"/>
      </bottom>
    </border>
    <border>
      <left style="thin">
        <color indexed="10"/>
      </left>
      <right>
        <color indexed="63"/>
      </right>
      <top>
        <color indexed="63"/>
      </top>
      <bottom>
        <color indexed="63"/>
      </bottom>
    </border>
    <border>
      <left style="medium">
        <color indexed="10"/>
      </left>
      <right style="thin">
        <color indexed="10"/>
      </right>
      <top style="medium">
        <color indexed="10"/>
      </top>
      <bottom style="medium">
        <color indexed="10"/>
      </bottom>
    </border>
    <border>
      <left style="thin">
        <color indexed="10"/>
      </left>
      <right style="thin">
        <color indexed="10"/>
      </right>
      <top style="medium">
        <color indexed="10"/>
      </top>
      <bottom style="medium">
        <color indexed="10"/>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style="thin"/>
      <top style="thin"/>
      <bottom style="thin"/>
    </border>
    <border>
      <left style="thin">
        <color indexed="10"/>
      </left>
      <right>
        <color indexed="63"/>
      </right>
      <top style="thin">
        <color indexed="10"/>
      </top>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hair">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hair">
        <color indexed="10"/>
      </right>
      <top style="hair">
        <color indexed="10"/>
      </top>
      <bottom style="hair">
        <color indexed="10"/>
      </bottom>
    </border>
    <border>
      <left style="medium">
        <color indexed="10"/>
      </left>
      <right style="thin">
        <color indexed="10"/>
      </right>
      <top style="medium">
        <color indexed="10"/>
      </top>
      <bottom>
        <color indexed="63"/>
      </bottom>
    </border>
    <border>
      <left style="medium">
        <color indexed="10"/>
      </left>
      <right style="thin">
        <color indexed="10"/>
      </right>
      <top>
        <color indexed="63"/>
      </top>
      <bottom>
        <color indexed="63"/>
      </bottom>
    </border>
    <border>
      <left style="medium">
        <color indexed="10"/>
      </left>
      <right style="thin">
        <color indexed="10"/>
      </right>
      <top>
        <color indexed="63"/>
      </top>
      <bottom style="medium">
        <color indexed="10"/>
      </bottom>
    </border>
    <border>
      <left style="thin">
        <color indexed="10"/>
      </left>
      <right style="thin">
        <color indexed="10"/>
      </right>
      <top style="medium">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medium">
        <color indexed="10"/>
      </bottom>
    </border>
    <border>
      <left style="thin">
        <color indexed="10"/>
      </left>
      <right>
        <color indexed="63"/>
      </right>
      <top>
        <color indexed="63"/>
      </top>
      <bottom style="thin">
        <color indexed="10"/>
      </bottom>
    </border>
    <border>
      <left style="medium"/>
      <right>
        <color indexed="63"/>
      </right>
      <top style="medium"/>
      <bottom style="thin">
        <color indexed="10"/>
      </bottom>
    </border>
    <border>
      <left>
        <color indexed="63"/>
      </left>
      <right>
        <color indexed="63"/>
      </right>
      <top style="medium"/>
      <bottom style="thin">
        <color indexed="10"/>
      </bottom>
    </border>
    <border>
      <left>
        <color indexed="63"/>
      </left>
      <right>
        <color indexed="63"/>
      </right>
      <top style="medium"/>
      <bottom>
        <color indexed="63"/>
      </bottom>
    </border>
    <border>
      <left>
        <color indexed="63"/>
      </left>
      <right style="medium"/>
      <top style="medium"/>
      <bottom style="thin">
        <color indexed="10"/>
      </bottom>
    </border>
    <border>
      <left style="medium"/>
      <right style="thin">
        <color indexed="10"/>
      </right>
      <top style="thin">
        <color indexed="10"/>
      </top>
      <bottom style="thin">
        <color indexed="10"/>
      </bottom>
    </border>
    <border>
      <left style="thin">
        <color indexed="10"/>
      </left>
      <right style="medium"/>
      <top style="thin">
        <color indexed="10"/>
      </top>
      <bottom style="thin">
        <color indexed="10"/>
      </bottom>
    </border>
    <border>
      <left style="medium"/>
      <right style="thin">
        <color indexed="10"/>
      </right>
      <top style="thin">
        <color indexed="10"/>
      </top>
      <bottom style="medium"/>
    </border>
    <border>
      <left style="thin">
        <color indexed="10"/>
      </left>
      <right style="thin">
        <color indexed="10"/>
      </right>
      <top style="thin">
        <color indexed="10"/>
      </top>
      <bottom style="medium"/>
    </border>
    <border>
      <left style="thin">
        <color indexed="10"/>
      </left>
      <right>
        <color indexed="63"/>
      </right>
      <top style="thin">
        <color indexed="10"/>
      </top>
      <bottom style="medium"/>
    </border>
    <border>
      <left style="thin">
        <color indexed="10"/>
      </left>
      <right style="medium"/>
      <top style="thin">
        <color indexed="10"/>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color indexed="10"/>
      </right>
      <top style="thin">
        <color indexed="10"/>
      </top>
      <bottom style="medium"/>
    </border>
    <border>
      <left style="medium"/>
      <right style="medium"/>
      <top style="medium"/>
      <bottom>
        <color indexed="63"/>
      </bottom>
    </border>
    <border>
      <left style="medium"/>
      <right style="medium"/>
      <top>
        <color indexed="63"/>
      </top>
      <bottom style="thin">
        <color indexed="10"/>
      </bottom>
    </border>
    <border>
      <left style="medium"/>
      <right style="medium"/>
      <top style="thin">
        <color indexed="10"/>
      </top>
      <bottom style="thin">
        <color indexed="10"/>
      </bottom>
    </border>
    <border>
      <left style="medium"/>
      <right style="medium"/>
      <top style="thin">
        <color indexed="10"/>
      </top>
      <bottom style="medium"/>
    </border>
    <border>
      <left style="medium"/>
      <right style="medium"/>
      <top style="medium"/>
      <bottom style="thin">
        <color indexed="10"/>
      </bottom>
    </border>
    <border>
      <left style="medium"/>
      <right style="thin">
        <color indexed="10"/>
      </right>
      <top style="medium"/>
      <bottom style="thin">
        <color indexed="10"/>
      </bottom>
    </border>
    <border>
      <left style="thin">
        <color indexed="10"/>
      </left>
      <right style="thin">
        <color indexed="10"/>
      </right>
      <top style="medium"/>
      <bottom style="thin">
        <color indexed="10"/>
      </bottom>
    </border>
    <border>
      <left style="thin">
        <color indexed="10"/>
      </left>
      <right style="medium"/>
      <top style="medium"/>
      <bottom style="thin">
        <color indexed="10"/>
      </bottom>
    </border>
    <border>
      <left style="medium"/>
      <right style="thin">
        <color indexed="10"/>
      </right>
      <top style="thin">
        <color indexed="10"/>
      </top>
      <bottom>
        <color indexed="63"/>
      </bottom>
    </border>
    <border>
      <left style="medium"/>
      <right style="thin"/>
      <top style="thin"/>
      <bottom style="mediu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color indexed="63"/>
      </left>
      <right style="medium">
        <color indexed="10"/>
      </right>
      <top>
        <color indexed="63"/>
      </top>
      <bottom style="medium">
        <color indexed="10"/>
      </bottom>
    </border>
    <border>
      <left style="medium"/>
      <right style="thick">
        <color indexed="10"/>
      </right>
      <top style="medium"/>
      <bottom style="thin">
        <color indexed="10"/>
      </bottom>
    </border>
    <border>
      <left style="thick">
        <color indexed="10"/>
      </left>
      <right style="thick">
        <color indexed="10"/>
      </right>
      <top style="medium"/>
      <bottom style="thin">
        <color indexed="10"/>
      </bottom>
    </border>
    <border>
      <left style="thick">
        <color indexed="10"/>
      </left>
      <right>
        <color indexed="63"/>
      </right>
      <top style="medium"/>
      <bottom style="thin">
        <color indexed="10"/>
      </bottom>
    </border>
    <border>
      <left style="thick">
        <color indexed="10"/>
      </left>
      <right style="medium"/>
      <top style="medium"/>
      <bottom style="thin">
        <color indexed="10"/>
      </bottom>
    </border>
    <border>
      <left style="thin">
        <color indexed="10"/>
      </left>
      <right style="medium"/>
      <top style="thin">
        <color indexed="10"/>
      </top>
      <bottom>
        <color indexed="63"/>
      </bottom>
    </border>
    <border>
      <left style="medium"/>
      <right style="thin">
        <color indexed="10"/>
      </right>
      <top style="medium">
        <color indexed="10"/>
      </top>
      <bottom>
        <color indexed="63"/>
      </bottom>
    </border>
    <border>
      <left style="thin">
        <color indexed="10"/>
      </left>
      <right style="medium"/>
      <top style="medium">
        <color indexed="10"/>
      </top>
      <bottom>
        <color indexed="63"/>
      </bottom>
    </border>
    <border>
      <left style="medium"/>
      <right style="thin">
        <color indexed="10"/>
      </right>
      <top>
        <color indexed="63"/>
      </top>
      <bottom>
        <color indexed="63"/>
      </bottom>
    </border>
    <border>
      <left style="thin">
        <color indexed="10"/>
      </left>
      <right style="medium"/>
      <top>
        <color indexed="63"/>
      </top>
      <bottom>
        <color indexed="63"/>
      </bottom>
    </border>
    <border>
      <left style="medium"/>
      <right style="thin">
        <color indexed="10"/>
      </right>
      <top>
        <color indexed="63"/>
      </top>
      <bottom style="medium">
        <color indexed="10"/>
      </bottom>
    </border>
    <border>
      <left style="thin">
        <color indexed="10"/>
      </left>
      <right style="medium"/>
      <top>
        <color indexed="63"/>
      </top>
      <bottom style="medium">
        <color indexed="10"/>
      </bottom>
    </border>
    <border>
      <left style="medium"/>
      <right style="thin">
        <color indexed="10"/>
      </right>
      <top>
        <color indexed="63"/>
      </top>
      <bottom style="medium"/>
    </border>
    <border>
      <left style="thin">
        <color indexed="10"/>
      </left>
      <right style="thin">
        <color indexed="10"/>
      </right>
      <top>
        <color indexed="63"/>
      </top>
      <bottom style="medium"/>
    </border>
    <border>
      <left style="thin">
        <color indexed="10"/>
      </left>
      <right style="medium"/>
      <top>
        <color indexed="63"/>
      </top>
      <bottom style="medium"/>
    </border>
    <border>
      <left style="thin">
        <color indexed="10"/>
      </left>
      <right>
        <color indexed="63"/>
      </right>
      <top style="medium">
        <color indexed="10"/>
      </top>
      <bottom style="medium">
        <color indexed="10"/>
      </bottom>
    </border>
    <border>
      <left style="thin">
        <color indexed="10"/>
      </left>
      <right>
        <color indexed="63"/>
      </right>
      <top style="medium">
        <color indexed="10"/>
      </top>
      <bottom style="thin">
        <color indexed="10"/>
      </bottom>
    </border>
    <border>
      <left style="thin">
        <color indexed="10"/>
      </left>
      <right>
        <color indexed="63"/>
      </right>
      <top style="thin">
        <color indexed="10"/>
      </top>
      <bottom style="medium">
        <color indexed="10"/>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11" fillId="8" borderId="0">
      <alignment/>
      <protection/>
    </xf>
    <xf numFmtId="0" fontId="11" fillId="9" borderId="0">
      <alignment/>
      <protection/>
    </xf>
    <xf numFmtId="0" fontId="11" fillId="10" borderId="0">
      <alignment/>
      <protection/>
    </xf>
    <xf numFmtId="0" fontId="11" fillId="8" borderId="0">
      <alignment/>
      <protection/>
    </xf>
    <xf numFmtId="0" fontId="11" fillId="11" borderId="0">
      <alignment/>
      <protection/>
    </xf>
    <xf numFmtId="0" fontId="11" fillId="9" borderId="0">
      <alignment/>
      <protection/>
    </xf>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1" fillId="18" borderId="0">
      <alignment/>
      <protection/>
    </xf>
    <xf numFmtId="0" fontId="11" fillId="19" borderId="0">
      <alignment/>
      <protection/>
    </xf>
    <xf numFmtId="0" fontId="11" fillId="20" borderId="0">
      <alignment/>
      <protection/>
    </xf>
    <xf numFmtId="0" fontId="11" fillId="18" borderId="0">
      <alignment/>
      <protection/>
    </xf>
    <xf numFmtId="0" fontId="11" fillId="8" borderId="0">
      <alignment/>
      <protection/>
    </xf>
    <xf numFmtId="0" fontId="11" fillId="9" borderId="0">
      <alignment/>
      <protection/>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1" fillId="27" borderId="0">
      <alignment/>
      <protection/>
    </xf>
    <xf numFmtId="0" fontId="11" fillId="19" borderId="0">
      <alignment/>
      <protection/>
    </xf>
    <xf numFmtId="0" fontId="11" fillId="20" borderId="0">
      <alignment/>
      <protection/>
    </xf>
    <xf numFmtId="0" fontId="11" fillId="27" borderId="0">
      <alignment/>
      <protection/>
    </xf>
    <xf numFmtId="0" fontId="11" fillId="28" borderId="0">
      <alignment/>
      <protection/>
    </xf>
    <xf numFmtId="0" fontId="11" fillId="9" borderId="0">
      <alignment/>
      <protection/>
    </xf>
    <xf numFmtId="0" fontId="11" fillId="28" borderId="0">
      <alignment/>
      <protection/>
    </xf>
    <xf numFmtId="0" fontId="11" fillId="19" borderId="0">
      <alignment/>
      <protection/>
    </xf>
    <xf numFmtId="0" fontId="11" fillId="29" borderId="0">
      <alignment/>
      <protection/>
    </xf>
    <xf numFmtId="0" fontId="11" fillId="30" borderId="0">
      <alignment/>
      <protection/>
    </xf>
    <xf numFmtId="0" fontId="11" fillId="28" borderId="0">
      <alignment/>
      <protection/>
    </xf>
    <xf numFmtId="0" fontId="11" fillId="19" borderId="0">
      <alignment/>
      <protection/>
    </xf>
    <xf numFmtId="0" fontId="13" fillId="8" borderId="1">
      <alignment/>
      <protection/>
    </xf>
    <xf numFmtId="0" fontId="14" fillId="8" borderId="2">
      <alignment/>
      <protection/>
    </xf>
    <xf numFmtId="0" fontId="34" fillId="0" borderId="0" applyNumberFormat="0" applyFill="0" applyBorder="0" applyAlignment="0" applyProtection="0"/>
    <xf numFmtId="0" fontId="15" fillId="9" borderId="2">
      <alignment/>
      <protection/>
    </xf>
    <xf numFmtId="0" fontId="10" fillId="0" borderId="3">
      <alignment/>
      <protection/>
    </xf>
    <xf numFmtId="0" fontId="16" fillId="0" borderId="0">
      <alignment/>
      <protection/>
    </xf>
    <xf numFmtId="4" fontId="0" fillId="0" borderId="0">
      <alignment/>
      <protection/>
    </xf>
    <xf numFmtId="0" fontId="17" fillId="20" borderId="0">
      <alignment/>
      <protection/>
    </xf>
    <xf numFmtId="4" fontId="0" fillId="0" borderId="0">
      <alignment/>
      <protection/>
    </xf>
    <xf numFmtId="3" fontId="0" fillId="0" borderId="0">
      <alignment/>
      <protection/>
    </xf>
    <xf numFmtId="0" fontId="35" fillId="0" borderId="0" applyNumberFormat="0" applyFill="0" applyBorder="0" applyAlignment="0" applyProtection="0"/>
    <xf numFmtId="0" fontId="18" fillId="20" borderId="0">
      <alignment/>
      <protection/>
    </xf>
    <xf numFmtId="0" fontId="0" fillId="10" borderId="4">
      <alignment/>
      <protection/>
    </xf>
    <xf numFmtId="9" fontId="0" fillId="0" borderId="0">
      <alignment/>
      <protection/>
    </xf>
    <xf numFmtId="0" fontId="19" fillId="8" borderId="0">
      <alignment/>
      <protection/>
    </xf>
    <xf numFmtId="0" fontId="20" fillId="0" borderId="0">
      <alignment/>
      <protection/>
    </xf>
    <xf numFmtId="0" fontId="21" fillId="0" borderId="5">
      <alignment/>
      <protection/>
    </xf>
    <xf numFmtId="0" fontId="22" fillId="0" borderId="6">
      <alignment/>
      <protection/>
    </xf>
    <xf numFmtId="0" fontId="14" fillId="0" borderId="7">
      <alignment/>
      <protection/>
    </xf>
    <xf numFmtId="0" fontId="14" fillId="0" borderId="0">
      <alignment/>
      <protection/>
    </xf>
    <xf numFmtId="0" fontId="15" fillId="0" borderId="8">
      <alignment/>
      <protection/>
    </xf>
    <xf numFmtId="4" fontId="0" fillId="0" borderId="0">
      <alignment/>
      <protection/>
    </xf>
    <xf numFmtId="3" fontId="0" fillId="0" borderId="0">
      <alignment/>
      <protection/>
    </xf>
    <xf numFmtId="0" fontId="23" fillId="0" borderId="0">
      <alignment/>
      <protection/>
    </xf>
    <xf numFmtId="0" fontId="10" fillId="31" borderId="9">
      <alignment/>
      <protection/>
    </xf>
  </cellStyleXfs>
  <cellXfs count="207">
    <xf numFmtId="0" fontId="0" fillId="0" borderId="0" xfId="0" applyAlignment="1">
      <alignment/>
    </xf>
    <xf numFmtId="0" fontId="0" fillId="0" borderId="0" xfId="22" applyFont="1" applyFill="1">
      <alignment/>
      <protection/>
    </xf>
    <xf numFmtId="0" fontId="0" fillId="0" borderId="0" xfId="21" applyFont="1" applyFill="1">
      <alignment/>
      <protection/>
    </xf>
    <xf numFmtId="4" fontId="0" fillId="0" borderId="0" xfId="21" applyNumberFormat="1" applyFont="1" applyFill="1">
      <alignment/>
      <protection/>
    </xf>
    <xf numFmtId="0" fontId="1" fillId="0" borderId="0" xfId="22" applyFont="1" applyFill="1">
      <alignment/>
      <protection/>
    </xf>
    <xf numFmtId="4" fontId="3" fillId="0" borderId="0" xfId="21" applyNumberFormat="1" applyFont="1" applyFill="1">
      <alignment/>
      <protection/>
    </xf>
    <xf numFmtId="14" fontId="4" fillId="32" borderId="0" xfId="21" applyNumberFormat="1" applyFont="1" applyFill="1">
      <alignment/>
      <protection/>
    </xf>
    <xf numFmtId="0" fontId="0" fillId="32" borderId="0" xfId="22" applyFont="1" applyFill="1">
      <alignment/>
      <protection/>
    </xf>
    <xf numFmtId="4" fontId="4" fillId="0" borderId="0" xfId="21" applyNumberFormat="1" applyFont="1" applyFill="1">
      <alignment/>
      <protection/>
    </xf>
    <xf numFmtId="4" fontId="1" fillId="0" borderId="0" xfId="21" applyNumberFormat="1" applyFont="1" applyFill="1">
      <alignment/>
      <protection/>
    </xf>
    <xf numFmtId="0" fontId="5" fillId="0" borderId="0" xfId="21" applyFont="1" applyFill="1" applyAlignment="1">
      <alignment wrapText="1"/>
      <protection/>
    </xf>
    <xf numFmtId="0" fontId="1" fillId="0" borderId="0" xfId="21" applyFont="1" applyFill="1">
      <alignment/>
      <protection/>
    </xf>
    <xf numFmtId="0" fontId="24" fillId="0" borderId="0" xfId="21" applyFont="1" applyFill="1">
      <alignment/>
      <protection/>
    </xf>
    <xf numFmtId="0" fontId="5" fillId="0" borderId="0" xfId="21" applyFont="1" applyFill="1" applyAlignment="1">
      <alignment textRotation="90"/>
      <protection/>
    </xf>
    <xf numFmtId="0" fontId="6" fillId="0" borderId="0" xfId="22" applyFont="1" applyFill="1">
      <alignment/>
      <protection/>
    </xf>
    <xf numFmtId="0" fontId="7" fillId="0" borderId="0" xfId="22" applyFont="1" applyFill="1">
      <alignment/>
      <protection/>
    </xf>
    <xf numFmtId="0" fontId="8" fillId="0" borderId="0" xfId="21" applyFont="1" applyFill="1">
      <alignment/>
      <protection/>
    </xf>
    <xf numFmtId="0" fontId="7" fillId="0" borderId="0" xfId="21" applyFont="1" applyFill="1">
      <alignment/>
      <protection/>
    </xf>
    <xf numFmtId="4" fontId="7" fillId="0" borderId="0" xfId="21" applyNumberFormat="1" applyFont="1" applyFill="1">
      <alignment/>
      <protection/>
    </xf>
    <xf numFmtId="0" fontId="7" fillId="0" borderId="10" xfId="21" applyFont="1" applyFill="1" applyBorder="1" applyAlignment="1">
      <alignment horizontal="center"/>
      <protection/>
    </xf>
    <xf numFmtId="4" fontId="9" fillId="0" borderId="0" xfId="21" applyNumberFormat="1" applyFont="1" applyFill="1">
      <alignment/>
      <protection/>
    </xf>
    <xf numFmtId="0" fontId="1" fillId="0" borderId="0" xfId="21" applyFont="1" applyFill="1" applyAlignment="1">
      <alignment horizontal="center"/>
      <protection/>
    </xf>
    <xf numFmtId="0" fontId="3" fillId="0" borderId="0" xfId="21" applyFont="1" applyFill="1" applyAlignment="1">
      <alignment horizontal="center"/>
      <protection/>
    </xf>
    <xf numFmtId="0" fontId="1" fillId="0" borderId="11" xfId="21" applyFont="1" applyFill="1" applyBorder="1" applyAlignment="1">
      <alignment horizontal="center"/>
      <protection/>
    </xf>
    <xf numFmtId="0" fontId="1" fillId="0" borderId="10" xfId="21" applyFont="1" applyFill="1" applyBorder="1" applyAlignment="1">
      <alignment horizontal="center"/>
      <protection/>
    </xf>
    <xf numFmtId="0" fontId="1" fillId="0" borderId="12" xfId="21" applyFont="1" applyFill="1" applyBorder="1" applyAlignment="1">
      <alignment horizontal="center"/>
      <protection/>
    </xf>
    <xf numFmtId="4" fontId="0" fillId="0" borderId="0" xfId="22" applyNumberFormat="1" applyFont="1" applyFill="1">
      <alignment/>
      <protection/>
    </xf>
    <xf numFmtId="0" fontId="0" fillId="0" borderId="0" xfId="21" applyFont="1" applyFill="1" applyAlignment="1">
      <alignment horizontal="center"/>
      <protection/>
    </xf>
    <xf numFmtId="0" fontId="4" fillId="0" borderId="0" xfId="22" applyFont="1" applyFill="1">
      <alignment/>
      <protection/>
    </xf>
    <xf numFmtId="0" fontId="8" fillId="0" borderId="0" xfId="22" applyFont="1" applyFill="1">
      <alignment/>
      <protection/>
    </xf>
    <xf numFmtId="0" fontId="8" fillId="0" borderId="0" xfId="22" applyFont="1" applyFill="1">
      <alignment/>
      <protection/>
    </xf>
    <xf numFmtId="0" fontId="0" fillId="0" borderId="0" xfId="22" applyFont="1" applyFill="1">
      <alignment/>
      <protection/>
    </xf>
    <xf numFmtId="0" fontId="7" fillId="0" borderId="0" xfId="22" applyFont="1" applyFill="1" applyAlignment="1">
      <alignment horizontal="center"/>
      <protection/>
    </xf>
    <xf numFmtId="0" fontId="8" fillId="0" borderId="0" xfId="21" applyFont="1" applyFill="1">
      <alignment/>
      <protection/>
    </xf>
    <xf numFmtId="0" fontId="1" fillId="0" borderId="0" xfId="22" applyFont="1" applyFill="1" applyBorder="1">
      <alignment/>
      <protection/>
    </xf>
    <xf numFmtId="0" fontId="0" fillId="0" borderId="0" xfId="21" applyFont="1" applyFill="1" applyBorder="1">
      <alignment/>
      <protection/>
    </xf>
    <xf numFmtId="0" fontId="1" fillId="0" borderId="0" xfId="21" applyFont="1" applyFill="1" applyBorder="1">
      <alignment/>
      <protection/>
    </xf>
    <xf numFmtId="0" fontId="0" fillId="0" borderId="0" xfId="22" applyFont="1" applyFill="1" applyBorder="1">
      <alignment/>
      <protection/>
    </xf>
    <xf numFmtId="0" fontId="0" fillId="0" borderId="0" xfId="21" applyFont="1" applyFill="1" applyBorder="1">
      <alignment/>
      <protection/>
    </xf>
    <xf numFmtId="0" fontId="10" fillId="23" borderId="10" xfId="41" applyFont="1" applyBorder="1" applyAlignment="1">
      <alignment/>
    </xf>
    <xf numFmtId="4" fontId="0" fillId="0" borderId="0" xfId="78">
      <alignment/>
      <protection/>
    </xf>
    <xf numFmtId="0" fontId="12" fillId="33" borderId="13" xfId="21" applyFont="1" applyFill="1" applyBorder="1" applyAlignment="1">
      <alignment textRotation="90"/>
      <protection/>
    </xf>
    <xf numFmtId="0" fontId="12" fillId="34" borderId="13" xfId="21" applyFont="1" applyFill="1" applyBorder="1" applyAlignment="1">
      <alignment textRotation="90"/>
      <protection/>
    </xf>
    <xf numFmtId="0" fontId="7" fillId="0" borderId="0" xfId="21" applyFont="1" applyFill="1" applyAlignment="1">
      <alignment horizontal="center"/>
      <protection/>
    </xf>
    <xf numFmtId="0" fontId="36" fillId="0" borderId="0" xfId="22" applyFont="1" applyFill="1">
      <alignment/>
      <protection/>
    </xf>
    <xf numFmtId="0" fontId="37" fillId="0" borderId="0" xfId="22" applyFont="1" applyFill="1">
      <alignment/>
      <protection/>
    </xf>
    <xf numFmtId="0" fontId="12" fillId="35" borderId="10" xfId="21" applyFont="1" applyFill="1" applyBorder="1" applyAlignment="1">
      <alignment horizontal="center" textRotation="90"/>
      <protection/>
    </xf>
    <xf numFmtId="0" fontId="10" fillId="23" borderId="14" xfId="41" applyFont="1" applyBorder="1" applyAlignment="1">
      <alignment vertical="center"/>
    </xf>
    <xf numFmtId="0" fontId="10" fillId="23" borderId="15" xfId="41" applyFont="1" applyBorder="1" applyAlignment="1">
      <alignment vertical="center"/>
    </xf>
    <xf numFmtId="4" fontId="10" fillId="23" borderId="16" xfId="41" applyNumberFormat="1" applyFont="1" applyBorder="1" applyAlignment="1">
      <alignment horizontal="center" vertical="center"/>
    </xf>
    <xf numFmtId="0" fontId="7" fillId="0" borderId="17" xfId="21" applyFont="1" applyFill="1" applyBorder="1">
      <alignment/>
      <protection/>
    </xf>
    <xf numFmtId="0" fontId="7" fillId="0" borderId="0" xfId="21" applyFont="1" applyFill="1" applyBorder="1">
      <alignment/>
      <protection/>
    </xf>
    <xf numFmtId="0" fontId="7" fillId="0" borderId="0" xfId="21" applyFont="1" applyFill="1" applyBorder="1" applyAlignment="1">
      <alignment horizontal="center"/>
      <protection/>
    </xf>
    <xf numFmtId="0" fontId="11" fillId="23" borderId="18" xfId="41" applyFont="1" applyBorder="1" applyAlignment="1">
      <alignment/>
    </xf>
    <xf numFmtId="0" fontId="11" fillId="23" borderId="19" xfId="41" applyFont="1" applyBorder="1" applyAlignment="1">
      <alignment horizontal="center"/>
    </xf>
    <xf numFmtId="0" fontId="2" fillId="0" borderId="0" xfId="21" applyFont="1" applyFill="1">
      <alignment/>
      <protection/>
    </xf>
    <xf numFmtId="0" fontId="7" fillId="0" borderId="10" xfId="21" applyFont="1" applyFill="1" applyBorder="1" applyAlignment="1" applyProtection="1">
      <alignment horizontal="left" vertical="center"/>
      <protection locked="0"/>
    </xf>
    <xf numFmtId="0" fontId="7" fillId="0" borderId="10" xfId="21" applyFont="1" applyFill="1" applyBorder="1" applyAlignment="1" applyProtection="1">
      <alignment horizontal="center" vertical="center"/>
      <protection locked="0"/>
    </xf>
    <xf numFmtId="0" fontId="7" fillId="0" borderId="10" xfId="21" applyFont="1" applyFill="1" applyBorder="1" applyAlignment="1" applyProtection="1">
      <alignment horizontal="left"/>
      <protection locked="0"/>
    </xf>
    <xf numFmtId="0" fontId="7" fillId="0" borderId="10" xfId="21" applyFont="1" applyFill="1" applyBorder="1" applyAlignment="1" applyProtection="1">
      <alignment horizontal="center"/>
      <protection locked="0"/>
    </xf>
    <xf numFmtId="0" fontId="7" fillId="3" borderId="10" xfId="21" applyFont="1" applyFill="1" applyBorder="1" applyAlignment="1" applyProtection="1">
      <alignment horizontal="center"/>
      <protection locked="0"/>
    </xf>
    <xf numFmtId="0" fontId="7" fillId="3" borderId="10" xfId="21" applyFont="1" applyFill="1" applyBorder="1" applyAlignment="1" applyProtection="1">
      <alignment horizontal="center"/>
      <protection locked="0"/>
    </xf>
    <xf numFmtId="0" fontId="7" fillId="3" borderId="20" xfId="21" applyFont="1" applyFill="1" applyBorder="1" applyAlignment="1" applyProtection="1">
      <alignment horizontal="center"/>
      <protection locked="0"/>
    </xf>
    <xf numFmtId="2" fontId="7" fillId="7" borderId="21" xfId="21" applyNumberFormat="1" applyFont="1" applyFill="1" applyBorder="1" applyAlignment="1" applyProtection="1">
      <alignment horizontal="center"/>
      <protection locked="0"/>
    </xf>
    <xf numFmtId="0" fontId="7" fillId="7" borderId="10" xfId="21" applyFont="1" applyFill="1" applyBorder="1" applyAlignment="1" applyProtection="1">
      <alignment horizontal="center"/>
      <protection locked="0"/>
    </xf>
    <xf numFmtId="0" fontId="7" fillId="7" borderId="10" xfId="21" applyFont="1" applyFill="1" applyBorder="1" applyAlignment="1" applyProtection="1">
      <alignment horizontal="center"/>
      <protection locked="0"/>
    </xf>
    <xf numFmtId="0" fontId="7" fillId="3" borderId="20" xfId="21" applyFont="1" applyFill="1" applyBorder="1" applyAlignment="1" applyProtection="1">
      <alignment horizontal="center"/>
      <protection locked="0"/>
    </xf>
    <xf numFmtId="0" fontId="4" fillId="0" borderId="0" xfId="22" applyFont="1" applyFill="1">
      <alignment/>
      <protection/>
    </xf>
    <xf numFmtId="0" fontId="8" fillId="0" borderId="0" xfId="22" applyFont="1" applyFill="1">
      <alignment/>
      <protection/>
    </xf>
    <xf numFmtId="0" fontId="0" fillId="0" borderId="0" xfId="22" applyFont="1" applyFill="1">
      <alignment/>
      <protection/>
    </xf>
    <xf numFmtId="0" fontId="1" fillId="0" borderId="0" xfId="22" applyFont="1" applyFill="1">
      <alignment/>
      <protection/>
    </xf>
    <xf numFmtId="0" fontId="10" fillId="23" borderId="20" xfId="41" applyFont="1" applyBorder="1" applyAlignment="1">
      <alignment/>
    </xf>
    <xf numFmtId="0" fontId="7" fillId="0" borderId="20" xfId="21" applyFont="1" applyFill="1" applyBorder="1" applyAlignment="1" applyProtection="1">
      <alignment horizontal="center" vertical="center"/>
      <protection locked="0"/>
    </xf>
    <xf numFmtId="0" fontId="10" fillId="23" borderId="22" xfId="41" applyFont="1" applyBorder="1" applyAlignment="1">
      <alignment/>
    </xf>
    <xf numFmtId="0" fontId="7" fillId="0" borderId="23" xfId="21" applyFont="1" applyFill="1" applyBorder="1" applyAlignment="1" applyProtection="1">
      <alignment horizontal="center" vertical="center"/>
      <protection locked="0"/>
    </xf>
    <xf numFmtId="0" fontId="7" fillId="0" borderId="10" xfId="21" applyFont="1" applyFill="1" applyBorder="1" applyAlignment="1" applyProtection="1">
      <alignment horizontal="left" vertical="center"/>
      <protection locked="0"/>
    </xf>
    <xf numFmtId="0" fontId="7" fillId="3" borderId="10" xfId="21" applyFont="1" applyFill="1" applyBorder="1" applyAlignment="1" applyProtection="1">
      <alignment horizontal="center"/>
      <protection locked="0"/>
    </xf>
    <xf numFmtId="2" fontId="7" fillId="7" borderId="21" xfId="21" applyNumberFormat="1" applyFont="1" applyFill="1" applyBorder="1" applyAlignment="1" applyProtection="1">
      <alignment horizontal="center"/>
      <protection locked="0"/>
    </xf>
    <xf numFmtId="0" fontId="7" fillId="7" borderId="10" xfId="21" applyFont="1" applyFill="1" applyBorder="1" applyAlignment="1" applyProtection="1">
      <alignment horizontal="center"/>
      <protection locked="0"/>
    </xf>
    <xf numFmtId="0" fontId="7" fillId="3" borderId="20" xfId="21" applyFont="1" applyFill="1" applyBorder="1" applyAlignment="1" applyProtection="1">
      <alignment horizontal="center"/>
      <protection locked="0"/>
    </xf>
    <xf numFmtId="0" fontId="0" fillId="0" borderId="24" xfId="0" applyFont="1" applyBorder="1" applyAlignment="1">
      <alignment/>
    </xf>
    <xf numFmtId="172" fontId="0" fillId="0" borderId="22" xfId="78" applyNumberFormat="1" applyBorder="1">
      <alignment/>
      <protection/>
    </xf>
    <xf numFmtId="172" fontId="6" fillId="0" borderId="22" xfId="22" applyNumberFormat="1" applyFont="1" applyFill="1" applyBorder="1">
      <alignment/>
      <protection/>
    </xf>
    <xf numFmtId="0" fontId="10" fillId="23" borderId="25" xfId="41" applyFont="1" applyBorder="1" applyAlignment="1">
      <alignment vertical="center"/>
    </xf>
    <xf numFmtId="4" fontId="11" fillId="23" borderId="26" xfId="41" applyNumberFormat="1" applyFont="1" applyBorder="1" applyAlignment="1">
      <alignment/>
    </xf>
    <xf numFmtId="0" fontId="6" fillId="36" borderId="27" xfId="21" applyFont="1" applyFill="1" applyBorder="1" applyAlignment="1">
      <alignment horizontal="left"/>
      <protection/>
    </xf>
    <xf numFmtId="0" fontId="6" fillId="36" borderId="28" xfId="21" applyFont="1" applyFill="1" applyBorder="1" applyAlignment="1">
      <alignment horizontal="left"/>
      <protection/>
    </xf>
    <xf numFmtId="171" fontId="6" fillId="36" borderId="29" xfId="21" applyNumberFormat="1" applyFont="1" applyFill="1" applyBorder="1">
      <alignment/>
      <protection/>
    </xf>
    <xf numFmtId="0" fontId="6" fillId="0" borderId="22" xfId="21" applyFont="1" applyFill="1" applyBorder="1" applyAlignment="1">
      <alignment horizontal="left"/>
      <protection/>
    </xf>
    <xf numFmtId="171" fontId="6" fillId="0" borderId="22" xfId="21" applyNumberFormat="1" applyFont="1" applyFill="1" applyBorder="1">
      <alignment/>
      <protection/>
    </xf>
    <xf numFmtId="0" fontId="6" fillId="0" borderId="22" xfId="21" applyFont="1" applyFill="1" applyBorder="1" applyAlignment="1">
      <alignment horizontal="left"/>
      <protection/>
    </xf>
    <xf numFmtId="171" fontId="6" fillId="0" borderId="22" xfId="22" applyNumberFormat="1" applyFont="1" applyFill="1" applyBorder="1">
      <alignment/>
      <protection/>
    </xf>
    <xf numFmtId="172" fontId="0" fillId="0" borderId="0" xfId="78" applyNumberFormat="1">
      <alignment/>
      <protection/>
    </xf>
    <xf numFmtId="172" fontId="0" fillId="0" borderId="0" xfId="78" applyNumberFormat="1" applyAlignment="1">
      <alignment horizontal="left"/>
      <protection/>
    </xf>
    <xf numFmtId="0" fontId="11" fillId="23" borderId="30" xfId="41" applyFont="1" applyBorder="1" applyAlignment="1" applyProtection="1">
      <alignment horizontal="left" vertical="center"/>
      <protection locked="0"/>
    </xf>
    <xf numFmtId="0" fontId="11" fillId="23" borderId="31" xfId="41" applyFont="1" applyBorder="1" applyAlignment="1" applyProtection="1">
      <alignment horizontal="left" vertical="center"/>
      <protection locked="0"/>
    </xf>
    <xf numFmtId="0" fontId="11" fillId="23" borderId="32" xfId="41" applyFont="1" applyBorder="1" applyAlignment="1" applyProtection="1">
      <alignment horizontal="left" vertical="center"/>
      <protection locked="0"/>
    </xf>
    <xf numFmtId="0" fontId="0" fillId="0" borderId="0" xfId="0" applyFont="1" applyAlignment="1">
      <alignment horizontal="left" vertical="top" wrapText="1"/>
    </xf>
    <xf numFmtId="0" fontId="0" fillId="0" borderId="33" xfId="21" applyFont="1" applyFill="1" applyBorder="1" applyAlignment="1" applyProtection="1">
      <alignment horizontal="left" vertical="center"/>
      <protection locked="0"/>
    </xf>
    <xf numFmtId="0" fontId="0" fillId="0" borderId="34" xfId="21" applyFont="1" applyFill="1" applyBorder="1" applyAlignment="1" applyProtection="1">
      <alignment horizontal="left" vertical="center"/>
      <protection locked="0"/>
    </xf>
    <xf numFmtId="0" fontId="0" fillId="0" borderId="35" xfId="21" applyFont="1" applyFill="1" applyBorder="1" applyAlignment="1" applyProtection="1">
      <alignment horizontal="left" vertical="center"/>
      <protection locked="0"/>
    </xf>
    <xf numFmtId="0" fontId="0" fillId="37" borderId="36" xfId="21" applyFont="1" applyFill="1" applyBorder="1" applyAlignment="1" applyProtection="1">
      <alignment horizontal="center" vertical="center" wrapText="1"/>
      <protection locked="0"/>
    </xf>
    <xf numFmtId="0" fontId="0" fillId="37" borderId="37" xfId="21" applyFont="1" applyFill="1" applyBorder="1" applyAlignment="1" applyProtection="1">
      <alignment horizontal="center" vertical="center" wrapText="1"/>
      <protection locked="0"/>
    </xf>
    <xf numFmtId="0" fontId="0" fillId="37" borderId="38" xfId="21" applyFont="1" applyFill="1" applyBorder="1" applyAlignment="1" applyProtection="1">
      <alignment horizontal="center" vertical="center" wrapText="1"/>
      <protection locked="0"/>
    </xf>
    <xf numFmtId="0" fontId="0" fillId="37" borderId="36" xfId="21" applyFont="1" applyFill="1" applyBorder="1" applyAlignment="1" applyProtection="1">
      <alignment horizontal="center" vertical="center" wrapText="1"/>
      <protection locked="0"/>
    </xf>
    <xf numFmtId="0" fontId="0" fillId="38" borderId="36" xfId="21" applyFont="1" applyFill="1" applyBorder="1" applyAlignment="1" applyProtection="1">
      <alignment horizontal="center" vertical="center"/>
      <protection locked="0"/>
    </xf>
    <xf numFmtId="0" fontId="0" fillId="38" borderId="37" xfId="21" applyFont="1" applyFill="1" applyBorder="1" applyAlignment="1" applyProtection="1">
      <alignment horizontal="center" vertical="center"/>
      <protection locked="0"/>
    </xf>
    <xf numFmtId="0" fontId="0" fillId="38" borderId="38" xfId="21" applyFont="1" applyFill="1" applyBorder="1" applyAlignment="1" applyProtection="1">
      <alignment horizontal="center" vertical="center"/>
      <protection locked="0"/>
    </xf>
    <xf numFmtId="0" fontId="0" fillId="37" borderId="36" xfId="21" applyFont="1" applyFill="1" applyBorder="1" applyAlignment="1" applyProtection="1">
      <alignment horizontal="center" vertical="center" wrapText="1"/>
      <protection locked="0"/>
    </xf>
    <xf numFmtId="0" fontId="0" fillId="37" borderId="37" xfId="21" applyFont="1" applyFill="1" applyBorder="1" applyAlignment="1" applyProtection="1">
      <alignment horizontal="center" vertical="center" wrapText="1"/>
      <protection locked="0"/>
    </xf>
    <xf numFmtId="0" fontId="0" fillId="37" borderId="38" xfId="21" applyFont="1" applyFill="1" applyBorder="1" applyAlignment="1" applyProtection="1">
      <alignment horizontal="center" vertical="center" wrapText="1"/>
      <protection locked="0"/>
    </xf>
    <xf numFmtId="0" fontId="0" fillId="38" borderId="36" xfId="21" applyFont="1" applyFill="1" applyBorder="1" applyAlignment="1" applyProtection="1">
      <alignment horizontal="center" vertical="center"/>
      <protection locked="0"/>
    </xf>
    <xf numFmtId="0" fontId="0" fillId="38" borderId="37" xfId="21" applyFont="1" applyFill="1" applyBorder="1" applyAlignment="1" applyProtection="1">
      <alignment horizontal="center" vertical="center"/>
      <protection locked="0"/>
    </xf>
    <xf numFmtId="0" fontId="0" fillId="38" borderId="38" xfId="21" applyFont="1" applyFill="1" applyBorder="1" applyAlignment="1" applyProtection="1">
      <alignment horizontal="center" vertical="center"/>
      <protection locked="0"/>
    </xf>
    <xf numFmtId="0" fontId="0" fillId="38" borderId="36" xfId="21" applyFont="1" applyFill="1" applyBorder="1" applyAlignment="1" applyProtection="1">
      <alignment horizontal="center" vertical="center"/>
      <protection locked="0"/>
    </xf>
    <xf numFmtId="0" fontId="6" fillId="0" borderId="22" xfId="22" applyFont="1" applyFill="1" applyBorder="1" applyAlignment="1">
      <alignment horizontal="left"/>
      <protection/>
    </xf>
    <xf numFmtId="0" fontId="4" fillId="0" borderId="22" xfId="22" applyFont="1" applyFill="1" applyBorder="1" applyAlignment="1">
      <alignment horizontal="left"/>
      <protection/>
    </xf>
    <xf numFmtId="2" fontId="12" fillId="35" borderId="20" xfId="21" applyNumberFormat="1" applyFont="1" applyFill="1" applyBorder="1" applyAlignment="1">
      <alignment horizontal="center" textRotation="90"/>
      <protection/>
    </xf>
    <xf numFmtId="0" fontId="7" fillId="3" borderId="39" xfId="21" applyFont="1" applyFill="1" applyBorder="1" applyAlignment="1" applyProtection="1">
      <alignment horizontal="center"/>
      <protection locked="0"/>
    </xf>
    <xf numFmtId="0" fontId="25" fillId="3" borderId="40" xfId="21" applyFont="1" applyFill="1" applyBorder="1" applyAlignment="1">
      <alignment horizontal="center"/>
      <protection/>
    </xf>
    <xf numFmtId="0" fontId="25" fillId="3" borderId="41" xfId="21" applyFont="1" applyFill="1" applyBorder="1" applyAlignment="1">
      <alignment horizontal="center"/>
      <protection/>
    </xf>
    <xf numFmtId="0" fontId="25" fillId="3" borderId="42" xfId="21" applyFont="1" applyFill="1" applyBorder="1" applyAlignment="1">
      <alignment horizontal="center"/>
      <protection/>
    </xf>
    <xf numFmtId="0" fontId="25" fillId="3" borderId="43" xfId="21" applyFont="1" applyFill="1" applyBorder="1" applyAlignment="1">
      <alignment horizontal="center"/>
      <protection/>
    </xf>
    <xf numFmtId="0" fontId="12" fillId="35" borderId="44" xfId="21" applyFont="1" applyFill="1" applyBorder="1" applyAlignment="1">
      <alignment horizontal="center" textRotation="90"/>
      <protection/>
    </xf>
    <xf numFmtId="2" fontId="12" fillId="35" borderId="45" xfId="21" applyNumberFormat="1" applyFont="1" applyFill="1" applyBorder="1" applyAlignment="1">
      <alignment horizontal="center" textRotation="90"/>
      <protection/>
    </xf>
    <xf numFmtId="0" fontId="7" fillId="3" borderId="44" xfId="21" applyFont="1" applyFill="1" applyBorder="1" applyAlignment="1" applyProtection="1">
      <alignment horizontal="center"/>
      <protection locked="0"/>
    </xf>
    <xf numFmtId="0" fontId="7" fillId="3" borderId="45" xfId="21" applyFont="1" applyFill="1" applyBorder="1" applyAlignment="1" applyProtection="1">
      <alignment horizontal="center"/>
      <protection locked="0"/>
    </xf>
    <xf numFmtId="0" fontId="7" fillId="3" borderId="44" xfId="21" applyFont="1" applyFill="1" applyBorder="1" applyAlignment="1" applyProtection="1">
      <alignment horizontal="center"/>
      <protection locked="0"/>
    </xf>
    <xf numFmtId="0" fontId="7" fillId="3" borderId="45" xfId="21" applyFont="1" applyFill="1" applyBorder="1" applyAlignment="1" applyProtection="1">
      <alignment horizontal="center"/>
      <protection locked="0"/>
    </xf>
    <xf numFmtId="0" fontId="7" fillId="3" borderId="44" xfId="21" applyFont="1" applyFill="1" applyBorder="1" applyAlignment="1" applyProtection="1">
      <alignment horizontal="center"/>
      <protection locked="0"/>
    </xf>
    <xf numFmtId="0" fontId="7" fillId="3" borderId="46" xfId="21" applyFont="1" applyFill="1" applyBorder="1" applyAlignment="1" applyProtection="1">
      <alignment horizontal="center"/>
      <protection locked="0"/>
    </xf>
    <xf numFmtId="0" fontId="7" fillId="3" borderId="47" xfId="21" applyFont="1" applyFill="1" applyBorder="1" applyAlignment="1" applyProtection="1">
      <alignment horizontal="center"/>
      <protection locked="0"/>
    </xf>
    <xf numFmtId="0" fontId="7" fillId="3" borderId="48" xfId="21" applyFont="1" applyFill="1" applyBorder="1" applyAlignment="1" applyProtection="1">
      <alignment horizontal="center"/>
      <protection locked="0"/>
    </xf>
    <xf numFmtId="0" fontId="7" fillId="3" borderId="49" xfId="21" applyFont="1" applyFill="1" applyBorder="1" applyAlignment="1" applyProtection="1">
      <alignment horizontal="center"/>
      <protection locked="0"/>
    </xf>
    <xf numFmtId="0" fontId="10" fillId="23" borderId="50" xfId="41" applyFont="1" applyBorder="1" applyAlignment="1">
      <alignment vertical="center"/>
    </xf>
    <xf numFmtId="0" fontId="10" fillId="23" borderId="51" xfId="41" applyFont="1" applyBorder="1" applyAlignment="1">
      <alignment vertical="center"/>
    </xf>
    <xf numFmtId="0" fontId="7" fillId="7" borderId="40" xfId="22" applyFont="1" applyFill="1" applyBorder="1" applyAlignment="1">
      <alignment horizontal="center"/>
      <protection/>
    </xf>
    <xf numFmtId="0" fontId="7" fillId="7" borderId="41" xfId="22" applyFont="1" applyFill="1" applyBorder="1" applyAlignment="1">
      <alignment horizontal="center"/>
      <protection/>
    </xf>
    <xf numFmtId="0" fontId="7" fillId="7" borderId="43" xfId="22" applyFont="1" applyFill="1" applyBorder="1" applyAlignment="1">
      <alignment horizontal="center"/>
      <protection/>
    </xf>
    <xf numFmtId="2" fontId="7" fillId="7" borderId="44" xfId="21" applyNumberFormat="1" applyFont="1" applyFill="1" applyBorder="1" applyAlignment="1" applyProtection="1">
      <alignment horizontal="center"/>
      <protection locked="0"/>
    </xf>
    <xf numFmtId="0" fontId="7" fillId="7" borderId="45" xfId="21" applyFont="1" applyFill="1" applyBorder="1" applyAlignment="1" applyProtection="1">
      <alignment horizontal="center"/>
      <protection locked="0"/>
    </xf>
    <xf numFmtId="2" fontId="7" fillId="7" borderId="44" xfId="21" applyNumberFormat="1" applyFont="1" applyFill="1" applyBorder="1" applyAlignment="1" applyProtection="1">
      <alignment horizontal="center"/>
      <protection locked="0"/>
    </xf>
    <xf numFmtId="0" fontId="7" fillId="7" borderId="45" xfId="21" applyFont="1" applyFill="1" applyBorder="1" applyAlignment="1" applyProtection="1">
      <alignment horizontal="center"/>
      <protection locked="0"/>
    </xf>
    <xf numFmtId="2" fontId="7" fillId="7" borderId="46" xfId="21" applyNumberFormat="1" applyFont="1" applyFill="1" applyBorder="1" applyAlignment="1" applyProtection="1">
      <alignment horizontal="center"/>
      <protection locked="0"/>
    </xf>
    <xf numFmtId="2" fontId="7" fillId="7" borderId="52" xfId="21" applyNumberFormat="1" applyFont="1" applyFill="1" applyBorder="1" applyAlignment="1" applyProtection="1">
      <alignment horizontal="center"/>
      <protection locked="0"/>
    </xf>
    <xf numFmtId="0" fontId="7" fillId="7" borderId="47" xfId="21" applyFont="1" applyFill="1" applyBorder="1" applyAlignment="1" applyProtection="1">
      <alignment horizontal="center"/>
      <protection locked="0"/>
    </xf>
    <xf numFmtId="0" fontId="7" fillId="7" borderId="49" xfId="21" applyFont="1" applyFill="1" applyBorder="1" applyAlignment="1" applyProtection="1">
      <alignment horizontal="center"/>
      <protection locked="0"/>
    </xf>
    <xf numFmtId="0" fontId="7" fillId="7" borderId="53" xfId="22" applyFont="1" applyFill="1" applyBorder="1" applyAlignment="1">
      <alignment horizontal="center"/>
      <protection/>
    </xf>
    <xf numFmtId="2" fontId="12" fillId="35" borderId="54" xfId="21" applyNumberFormat="1" applyFont="1" applyFill="1" applyBorder="1" applyAlignment="1">
      <alignment horizontal="center" textRotation="90"/>
      <protection/>
    </xf>
    <xf numFmtId="0" fontId="7" fillId="7" borderId="55" xfId="21" applyFont="1" applyFill="1" applyBorder="1" applyAlignment="1" applyProtection="1">
      <alignment horizontal="center"/>
      <protection locked="0"/>
    </xf>
    <xf numFmtId="0" fontId="7" fillId="7" borderId="55" xfId="21" applyFont="1" applyFill="1" applyBorder="1" applyAlignment="1" applyProtection="1">
      <alignment horizontal="center"/>
      <protection locked="0"/>
    </xf>
    <xf numFmtId="0" fontId="7" fillId="7" borderId="56" xfId="21" applyFont="1" applyFill="1" applyBorder="1" applyAlignment="1" applyProtection="1">
      <alignment horizontal="center"/>
      <protection locked="0"/>
    </xf>
    <xf numFmtId="4" fontId="10" fillId="23" borderId="57" xfId="41" applyNumberFormat="1" applyFont="1" applyBorder="1" applyAlignment="1">
      <alignment/>
    </xf>
    <xf numFmtId="4" fontId="7" fillId="0" borderId="55" xfId="21" applyNumberFormat="1" applyFont="1" applyFill="1" applyBorder="1">
      <alignment/>
      <protection/>
    </xf>
    <xf numFmtId="0" fontId="10" fillId="23" borderId="58" xfId="41" applyFont="1" applyBorder="1" applyAlignment="1">
      <alignment horizontal="center" wrapText="1"/>
    </xf>
    <xf numFmtId="0" fontId="10" fillId="23" borderId="59" xfId="41" applyFont="1" applyBorder="1" applyAlignment="1">
      <alignment/>
    </xf>
    <xf numFmtId="0" fontId="10" fillId="23" borderId="60" xfId="41" applyFont="1" applyBorder="1" applyAlignment="1">
      <alignment/>
    </xf>
    <xf numFmtId="0" fontId="7" fillId="0" borderId="44" xfId="21" applyFont="1" applyFill="1" applyBorder="1" applyAlignment="1">
      <alignment horizontal="center" vertical="center"/>
      <protection/>
    </xf>
    <xf numFmtId="0" fontId="7" fillId="0" borderId="45" xfId="21" applyFont="1" applyFill="1" applyBorder="1" applyAlignment="1" applyProtection="1">
      <alignment horizontal="center"/>
      <protection locked="0"/>
    </xf>
    <xf numFmtId="0" fontId="7" fillId="0" borderId="61" xfId="21" applyFont="1" applyFill="1" applyBorder="1" applyAlignment="1">
      <alignment horizontal="center" vertical="center"/>
      <protection/>
    </xf>
    <xf numFmtId="0" fontId="7" fillId="0" borderId="62" xfId="21" applyFont="1" applyFill="1" applyBorder="1" applyAlignment="1">
      <alignment horizontal="center" vertical="center"/>
      <protection/>
    </xf>
    <xf numFmtId="0" fontId="7" fillId="0" borderId="52" xfId="21" applyFont="1" applyFill="1" applyBorder="1" applyAlignment="1" applyProtection="1">
      <alignment horizontal="left"/>
      <protection locked="0"/>
    </xf>
    <xf numFmtId="0" fontId="7" fillId="0" borderId="47" xfId="21" applyFont="1" applyFill="1" applyBorder="1" applyAlignment="1" applyProtection="1">
      <alignment horizontal="left"/>
      <protection locked="0"/>
    </xf>
    <xf numFmtId="0" fontId="7" fillId="0" borderId="47" xfId="21" applyFont="1" applyFill="1" applyBorder="1" applyAlignment="1" applyProtection="1">
      <alignment horizontal="center"/>
      <protection locked="0"/>
    </xf>
    <xf numFmtId="0" fontId="7" fillId="0" borderId="49" xfId="21" applyFont="1" applyFill="1" applyBorder="1" applyAlignment="1" applyProtection="1">
      <alignment horizontal="center"/>
      <protection locked="0"/>
    </xf>
    <xf numFmtId="0" fontId="7" fillId="0" borderId="46" xfId="21" applyFont="1" applyFill="1" applyBorder="1" applyAlignment="1">
      <alignment horizontal="center" vertical="center"/>
      <protection/>
    </xf>
    <xf numFmtId="4" fontId="11" fillId="23" borderId="16" xfId="41" applyNumberFormat="1" applyFont="1" applyBorder="1" applyAlignment="1">
      <alignment/>
    </xf>
    <xf numFmtId="4" fontId="0" fillId="0" borderId="63" xfId="22" applyNumberFormat="1" applyFont="1" applyFill="1" applyBorder="1" applyAlignment="1">
      <alignment horizontal="center" vertical="center"/>
      <protection/>
    </xf>
    <xf numFmtId="4" fontId="0" fillId="0" borderId="64" xfId="22" applyNumberFormat="1" applyFont="1" applyFill="1" applyBorder="1" applyAlignment="1">
      <alignment horizontal="center" vertical="center"/>
      <protection/>
    </xf>
    <xf numFmtId="4" fontId="0" fillId="0" borderId="65" xfId="22" applyNumberFormat="1" applyFont="1" applyFill="1" applyBorder="1" applyAlignment="1">
      <alignment horizontal="center" vertical="center"/>
      <protection/>
    </xf>
    <xf numFmtId="0" fontId="1" fillId="33" borderId="66" xfId="21" applyFont="1" applyFill="1" applyBorder="1" applyAlignment="1">
      <alignment horizontal="center"/>
      <protection/>
    </xf>
    <xf numFmtId="0" fontId="1" fillId="33" borderId="67" xfId="21" applyFont="1" applyFill="1" applyBorder="1" applyAlignment="1">
      <alignment horizontal="center"/>
      <protection/>
    </xf>
    <xf numFmtId="0" fontId="1" fillId="33" borderId="68" xfId="21" applyFont="1" applyFill="1" applyBorder="1" applyAlignment="1">
      <alignment horizontal="center"/>
      <protection/>
    </xf>
    <xf numFmtId="0" fontId="1" fillId="33" borderId="69" xfId="21" applyFont="1" applyFill="1" applyBorder="1" applyAlignment="1">
      <alignment horizontal="center"/>
      <protection/>
    </xf>
    <xf numFmtId="0" fontId="12" fillId="33" borderId="61" xfId="21" applyFont="1" applyFill="1" applyBorder="1" applyAlignment="1">
      <alignment textRotation="90"/>
      <protection/>
    </xf>
    <xf numFmtId="0" fontId="12" fillId="33" borderId="70" xfId="21" applyFont="1" applyFill="1" applyBorder="1" applyAlignment="1">
      <alignment textRotation="90"/>
      <protection/>
    </xf>
    <xf numFmtId="0" fontId="0" fillId="38" borderId="71" xfId="21" applyFont="1" applyFill="1" applyBorder="1" applyAlignment="1" applyProtection="1">
      <alignment horizontal="center" vertical="center"/>
      <protection locked="0"/>
    </xf>
    <xf numFmtId="0" fontId="0" fillId="38" borderId="72" xfId="21" applyFont="1" applyFill="1" applyBorder="1" applyAlignment="1" applyProtection="1">
      <alignment horizontal="center" vertical="center"/>
      <protection locked="0"/>
    </xf>
    <xf numFmtId="0" fontId="0" fillId="38" borderId="73" xfId="21" applyFont="1" applyFill="1" applyBorder="1" applyAlignment="1" applyProtection="1">
      <alignment horizontal="center" vertical="center"/>
      <protection locked="0"/>
    </xf>
    <xf numFmtId="0" fontId="0" fillId="38" borderId="74" xfId="21" applyFont="1" applyFill="1" applyBorder="1" applyAlignment="1" applyProtection="1">
      <alignment horizontal="center" vertical="center"/>
      <protection locked="0"/>
    </xf>
    <xf numFmtId="0" fontId="0" fillId="38" borderId="75" xfId="21" applyFont="1" applyFill="1" applyBorder="1" applyAlignment="1" applyProtection="1">
      <alignment horizontal="center" vertical="center"/>
      <protection locked="0"/>
    </xf>
    <xf numFmtId="0" fontId="0" fillId="38" borderId="76" xfId="21" applyFont="1" applyFill="1" applyBorder="1" applyAlignment="1" applyProtection="1">
      <alignment horizontal="center" vertical="center"/>
      <protection locked="0"/>
    </xf>
    <xf numFmtId="0" fontId="0" fillId="38" borderId="71" xfId="21" applyFont="1" applyFill="1" applyBorder="1" applyAlignment="1" applyProtection="1">
      <alignment horizontal="center" vertical="center"/>
      <protection locked="0"/>
    </xf>
    <xf numFmtId="0" fontId="0" fillId="38" borderId="77" xfId="21" applyFont="1" applyFill="1" applyBorder="1" applyAlignment="1" applyProtection="1">
      <alignment horizontal="center" vertical="center"/>
      <protection locked="0"/>
    </xf>
    <xf numFmtId="0" fontId="0" fillId="38" borderId="78" xfId="21" applyFont="1" applyFill="1" applyBorder="1" applyAlignment="1" applyProtection="1">
      <alignment horizontal="center" vertical="center"/>
      <protection locked="0"/>
    </xf>
    <xf numFmtId="0" fontId="0" fillId="38" borderId="78" xfId="21" applyFont="1" applyFill="1" applyBorder="1" applyAlignment="1" applyProtection="1">
      <alignment horizontal="center" vertical="center"/>
      <protection locked="0"/>
    </xf>
    <xf numFmtId="0" fontId="0" fillId="38" borderId="79" xfId="21" applyFont="1" applyFill="1" applyBorder="1" applyAlignment="1" applyProtection="1">
      <alignment horizontal="center" vertical="center"/>
      <protection locked="0"/>
    </xf>
    <xf numFmtId="0" fontId="11" fillId="23" borderId="80" xfId="41" applyFont="1" applyBorder="1" applyAlignment="1">
      <alignment/>
    </xf>
    <xf numFmtId="0" fontId="0" fillId="0" borderId="81" xfId="21" applyFont="1" applyFill="1" applyBorder="1" applyAlignment="1" applyProtection="1">
      <alignment horizontal="left" vertical="center"/>
      <protection locked="0"/>
    </xf>
    <xf numFmtId="0" fontId="0" fillId="0" borderId="20" xfId="21" applyFont="1" applyFill="1" applyBorder="1" applyAlignment="1" applyProtection="1">
      <alignment horizontal="left" vertical="center"/>
      <protection locked="0"/>
    </xf>
    <xf numFmtId="0" fontId="0" fillId="0" borderId="82" xfId="21" applyFont="1" applyFill="1" applyBorder="1" applyAlignment="1" applyProtection="1">
      <alignment horizontal="left" vertical="center"/>
      <protection locked="0"/>
    </xf>
    <xf numFmtId="0" fontId="1" fillId="34" borderId="66" xfId="21" applyFont="1" applyFill="1" applyBorder="1" applyAlignment="1">
      <alignment horizontal="center"/>
      <protection/>
    </xf>
    <xf numFmtId="0" fontId="1" fillId="34" borderId="67" xfId="21" applyFont="1" applyFill="1" applyBorder="1" applyAlignment="1">
      <alignment horizontal="center"/>
      <protection/>
    </xf>
    <xf numFmtId="0" fontId="1" fillId="34" borderId="69" xfId="21" applyFont="1" applyFill="1" applyBorder="1" applyAlignment="1">
      <alignment horizontal="center"/>
      <protection/>
    </xf>
    <xf numFmtId="0" fontId="12" fillId="34" borderId="61" xfId="21" applyFont="1" applyFill="1" applyBorder="1" applyAlignment="1">
      <alignment textRotation="90"/>
      <protection/>
    </xf>
    <xf numFmtId="0" fontId="12" fillId="34" borderId="70" xfId="21" applyFont="1" applyFill="1" applyBorder="1" applyAlignment="1">
      <alignment textRotation="90"/>
      <protection/>
    </xf>
    <xf numFmtId="0" fontId="0" fillId="37" borderId="71" xfId="21" applyFont="1" applyFill="1" applyBorder="1" applyAlignment="1" applyProtection="1">
      <alignment horizontal="center" vertical="center" wrapText="1"/>
      <protection locked="0"/>
    </xf>
    <xf numFmtId="0" fontId="0" fillId="37" borderId="72" xfId="21" applyFont="1" applyFill="1" applyBorder="1" applyAlignment="1" applyProtection="1">
      <alignment horizontal="center" vertical="center" wrapText="1"/>
      <protection locked="0"/>
    </xf>
    <xf numFmtId="0" fontId="0" fillId="37" borderId="73" xfId="21" applyFont="1" applyFill="1" applyBorder="1" applyAlignment="1" applyProtection="1">
      <alignment horizontal="center" vertical="center" wrapText="1"/>
      <protection locked="0"/>
    </xf>
    <xf numFmtId="0" fontId="0" fillId="37" borderId="74" xfId="21" applyFont="1" applyFill="1" applyBorder="1" applyAlignment="1" applyProtection="1">
      <alignment horizontal="center" vertical="center" wrapText="1"/>
      <protection locked="0"/>
    </xf>
    <xf numFmtId="0" fontId="0" fillId="37" borderId="75" xfId="21" applyFont="1" applyFill="1" applyBorder="1" applyAlignment="1" applyProtection="1">
      <alignment horizontal="center" vertical="center" wrapText="1"/>
      <protection locked="0"/>
    </xf>
    <xf numFmtId="0" fontId="0" fillId="37" borderId="76" xfId="21" applyFont="1" applyFill="1" applyBorder="1" applyAlignment="1" applyProtection="1">
      <alignment horizontal="center" vertical="center" wrapText="1"/>
      <protection locked="0"/>
    </xf>
    <xf numFmtId="0" fontId="0" fillId="37" borderId="72" xfId="21" applyFont="1" applyFill="1" applyBorder="1" applyAlignment="1" applyProtection="1">
      <alignment horizontal="center" vertical="center" wrapText="1"/>
      <protection locked="0"/>
    </xf>
    <xf numFmtId="0" fontId="0" fillId="37" borderId="77" xfId="21" applyFont="1" applyFill="1" applyBorder="1" applyAlignment="1" applyProtection="1">
      <alignment horizontal="center" vertical="center" wrapText="1"/>
      <protection locked="0"/>
    </xf>
    <xf numFmtId="0" fontId="0" fillId="37" borderId="78" xfId="21" applyFont="1" applyFill="1" applyBorder="1" applyAlignment="1" applyProtection="1">
      <alignment horizontal="center" vertical="center" wrapText="1"/>
      <protection locked="0"/>
    </xf>
    <xf numFmtId="0" fontId="0" fillId="37" borderId="78" xfId="21" applyFont="1" applyFill="1" applyBorder="1" applyAlignment="1" applyProtection="1">
      <alignment horizontal="center" vertical="center" wrapText="1"/>
      <protection locked="0"/>
    </xf>
    <xf numFmtId="0" fontId="0" fillId="37" borderId="79" xfId="21" applyFont="1" applyFill="1" applyBorder="1" applyAlignment="1" applyProtection="1">
      <alignment horizontal="center" vertical="center" wrapText="1"/>
      <protection locked="0"/>
    </xf>
  </cellXfs>
  <cellStyles count="68">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Eingabe" xfId="60"/>
    <cellStyle name="Ergebnis" xfId="61"/>
    <cellStyle name="Erklärender Text" xfId="62"/>
    <cellStyle name="Euro" xfId="63"/>
    <cellStyle name="Gut" xfId="64"/>
    <cellStyle name="Comma" xfId="65"/>
    <cellStyle name="Komma0" xfId="66"/>
    <cellStyle name="Hyperlink" xfId="67"/>
    <cellStyle name="Neutral" xfId="68"/>
    <cellStyle name="Notiz" xfId="69"/>
    <cellStyle name="Percent" xfId="70"/>
    <cellStyle name="Schlecht" xfId="71"/>
    <cellStyle name="Überschrift" xfId="72"/>
    <cellStyle name="Überschrift 1" xfId="73"/>
    <cellStyle name="Überschrift 2" xfId="74"/>
    <cellStyle name="Überschrift 3" xfId="75"/>
    <cellStyle name="Überschrift 4" xfId="76"/>
    <cellStyle name="Verknüpfte Zelle" xfId="77"/>
    <cellStyle name="Currency" xfId="78"/>
    <cellStyle name="Währung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1"/>
      <rgbColor rgb="00000000"/>
      <rgbColor rgb="0000FF00"/>
      <rgbColor rgb="00FFFFFF"/>
      <rgbColor rgb="00005000"/>
      <rgbColor rgb="00909090"/>
      <rgbColor rgb="006E0074"/>
      <rgbColor rgb="00009208"/>
      <rgbColor rgb="00006B00"/>
      <rgbColor rgb="00006500"/>
      <rgbColor rgb="0065006E"/>
      <rgbColor rgb="0005000C"/>
      <rgbColor rgb="00001300"/>
      <rgbColor rgb="00007A00"/>
      <rgbColor rgb="00007400"/>
      <rgbColor rgb="00070000"/>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250020"/>
      <rgbColor rgb="002D0020"/>
      <rgbColor rgb="0041006B"/>
      <rgbColor rgb="007A0065"/>
      <rgbColor rgb="006E0074"/>
      <rgbColor rgb="00310000"/>
      <rgbColor rgb="00030001"/>
      <rgbColor rgb="000C0007"/>
      <rgbColor rgb="006566DB"/>
      <rgbColor rgb="00F1FF05"/>
      <rgbColor rgb="000C000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3"/>
  <sheetViews>
    <sheetView zoomScalePageLayoutView="0" workbookViewId="0" topLeftCell="A1">
      <selection activeCell="F22" sqref="F22"/>
    </sheetView>
  </sheetViews>
  <sheetFormatPr defaultColWidth="11.421875" defaultRowHeight="12.75"/>
  <cols>
    <col min="1" max="1" width="16.7109375" style="1" customWidth="1"/>
    <col min="2" max="2" width="16.7109375" style="2" customWidth="1"/>
    <col min="3" max="3" width="16.7109375" style="1" customWidth="1"/>
    <col min="4" max="6" width="4.7109375" style="1" customWidth="1"/>
    <col min="7" max="15" width="3.7109375" style="1" customWidth="1"/>
    <col min="16" max="16" width="11.421875" style="3" customWidth="1"/>
  </cols>
  <sheetData>
    <row r="1" ht="12.75">
      <c r="A1" s="4"/>
    </row>
    <row r="2" spans="1:16" ht="22.5">
      <c r="A2" s="55" t="s">
        <v>45</v>
      </c>
      <c r="P2" s="5"/>
    </row>
    <row r="3" spans="1:16" ht="15">
      <c r="A3" s="6"/>
      <c r="B3" s="6"/>
      <c r="C3" s="7"/>
      <c r="D3" s="7"/>
      <c r="E3" s="7"/>
      <c r="F3" s="7"/>
      <c r="G3" s="7"/>
      <c r="H3" s="7"/>
      <c r="I3" s="7"/>
      <c r="J3" s="7"/>
      <c r="P3" s="8"/>
    </row>
    <row r="4" spans="1:9" ht="12.75">
      <c r="A4" s="9"/>
      <c r="B4" s="10"/>
      <c r="C4" s="10"/>
      <c r="D4" s="10"/>
      <c r="E4" s="10"/>
      <c r="F4" s="10"/>
      <c r="G4" s="10"/>
      <c r="H4" s="10"/>
      <c r="I4" s="10"/>
    </row>
    <row r="5" ht="12.75">
      <c r="A5" s="2"/>
    </row>
    <row r="6" spans="1:10" ht="14.25">
      <c r="A6" s="11" t="s">
        <v>13</v>
      </c>
      <c r="B6" s="94"/>
      <c r="C6" s="95"/>
      <c r="D6" s="95"/>
      <c r="E6" s="95"/>
      <c r="F6" s="95"/>
      <c r="G6" s="95"/>
      <c r="H6" s="95"/>
      <c r="I6" s="95"/>
      <c r="J6" s="96"/>
    </row>
    <row r="7" spans="1:10" ht="14.25">
      <c r="A7" s="11" t="s">
        <v>14</v>
      </c>
      <c r="B7" s="94"/>
      <c r="C7" s="95"/>
      <c r="D7" s="95"/>
      <c r="E7" s="95"/>
      <c r="F7" s="95"/>
      <c r="G7" s="95"/>
      <c r="H7" s="95"/>
      <c r="I7" s="95"/>
      <c r="J7" s="96"/>
    </row>
    <row r="8" spans="1:10" ht="14.25">
      <c r="A8" s="11" t="s">
        <v>12</v>
      </c>
      <c r="B8" s="94"/>
      <c r="C8" s="95"/>
      <c r="D8" s="95"/>
      <c r="E8" s="95"/>
      <c r="F8" s="95"/>
      <c r="G8" s="95"/>
      <c r="H8" s="95"/>
      <c r="I8" s="95"/>
      <c r="J8" s="96"/>
    </row>
    <row r="9" spans="1:10" ht="14.25">
      <c r="A9" s="11" t="s">
        <v>20</v>
      </c>
      <c r="B9" s="94"/>
      <c r="C9" s="95"/>
      <c r="D9" s="95"/>
      <c r="E9" s="95"/>
      <c r="F9" s="95"/>
      <c r="G9" s="95"/>
      <c r="H9" s="95"/>
      <c r="I9" s="95"/>
      <c r="J9" s="96"/>
    </row>
    <row r="10" spans="1:10" ht="14.25">
      <c r="A10" s="11" t="s">
        <v>15</v>
      </c>
      <c r="B10" s="94"/>
      <c r="C10" s="95"/>
      <c r="D10" s="95"/>
      <c r="E10" s="95"/>
      <c r="F10" s="95"/>
      <c r="G10" s="95"/>
      <c r="H10" s="95"/>
      <c r="I10" s="95"/>
      <c r="J10" s="96"/>
    </row>
    <row r="11" spans="1:2" ht="12.75">
      <c r="A11" s="2"/>
      <c r="B11" s="1"/>
    </row>
    <row r="12" spans="1:2" ht="12.75">
      <c r="A12" s="11" t="s">
        <v>22</v>
      </c>
      <c r="B12" s="1"/>
    </row>
    <row r="13" ht="12.75">
      <c r="A13" s="2"/>
    </row>
    <row r="14" spans="1:7" ht="12.75">
      <c r="A14" s="4" t="s">
        <v>41</v>
      </c>
      <c r="G14" s="12"/>
    </row>
    <row r="15" spans="17:18" ht="12.75">
      <c r="Q15" s="13"/>
      <c r="R15" s="13"/>
    </row>
    <row r="16" ht="12.75">
      <c r="A16" s="4" t="s">
        <v>8</v>
      </c>
    </row>
    <row r="18" spans="1:3" ht="12.75">
      <c r="A18" s="34"/>
      <c r="B18" s="35"/>
      <c r="C18" s="31"/>
    </row>
    <row r="19" spans="1:2" ht="12.75">
      <c r="A19" s="34"/>
      <c r="B19" s="36"/>
    </row>
    <row r="20" spans="1:2" ht="12.75">
      <c r="A20" s="37"/>
      <c r="B20" s="38"/>
    </row>
    <row r="21" spans="1:2" ht="12.75">
      <c r="A21" s="37"/>
      <c r="B21" s="38"/>
    </row>
    <row r="22" spans="1:2" ht="12.75">
      <c r="A22" s="37"/>
      <c r="B22" s="38"/>
    </row>
    <row r="23" spans="1:2" ht="12.75">
      <c r="A23" s="37"/>
      <c r="B23" s="38"/>
    </row>
    <row r="24" spans="1:2" ht="12.75">
      <c r="A24" s="37"/>
      <c r="B24" s="38"/>
    </row>
    <row r="25" spans="1:2" ht="12.75">
      <c r="A25" s="37"/>
      <c r="B25" s="38"/>
    </row>
    <row r="26" spans="1:2" ht="12.75">
      <c r="A26" s="37"/>
      <c r="B26" s="38"/>
    </row>
    <row r="27" spans="1:2" ht="12.75">
      <c r="A27" s="37"/>
      <c r="B27" s="38"/>
    </row>
    <row r="28" spans="1:2" ht="12.75">
      <c r="A28" s="37"/>
      <c r="B28" s="38"/>
    </row>
    <row r="29" spans="1:2" ht="12.75">
      <c r="A29" s="37"/>
      <c r="B29" s="38"/>
    </row>
    <row r="30" spans="1:2" ht="12.75">
      <c r="A30" s="37"/>
      <c r="B30" s="38"/>
    </row>
    <row r="31" spans="1:2" ht="12.75">
      <c r="A31" s="37"/>
      <c r="B31" s="38"/>
    </row>
    <row r="32" spans="1:2" ht="12.75">
      <c r="A32" s="37"/>
      <c r="B32" s="38"/>
    </row>
    <row r="33" spans="1:2" ht="12.75">
      <c r="A33" s="37"/>
      <c r="B33" s="38"/>
    </row>
  </sheetData>
  <sheetProtection selectLockedCells="1"/>
  <mergeCells count="5">
    <mergeCell ref="B6:J6"/>
    <mergeCell ref="B7:J7"/>
    <mergeCell ref="B8:J8"/>
    <mergeCell ref="B9:J9"/>
    <mergeCell ref="B10:J10"/>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G15"/>
  <sheetViews>
    <sheetView zoomScalePageLayoutView="0" workbookViewId="0" topLeftCell="A1">
      <selection activeCell="I14" sqref="I14"/>
    </sheetView>
  </sheetViews>
  <sheetFormatPr defaultColWidth="11.421875" defaultRowHeight="12.75"/>
  <cols>
    <col min="1" max="1" width="7.421875" style="0" customWidth="1"/>
    <col min="2" max="3" width="21.421875" style="0" customWidth="1"/>
    <col min="4" max="5" width="7.00390625" style="0" customWidth="1"/>
    <col min="6" max="6" width="8.00390625" style="0" bestFit="1" customWidth="1"/>
    <col min="7" max="7" width="13.00390625" style="0" bestFit="1" customWidth="1"/>
  </cols>
  <sheetData>
    <row r="1" spans="1:6" ht="12.75">
      <c r="A1" s="33" t="s">
        <v>25</v>
      </c>
      <c r="B1" s="17"/>
      <c r="C1" s="17"/>
      <c r="D1" s="17"/>
      <c r="E1" s="17"/>
      <c r="F1" s="17"/>
    </row>
    <row r="2" spans="1:6" ht="12.75">
      <c r="A2" s="16"/>
      <c r="B2" s="17"/>
      <c r="C2" s="17"/>
      <c r="D2" s="17"/>
      <c r="E2" s="17"/>
      <c r="F2" s="17"/>
    </row>
    <row r="3" spans="1:7" ht="14.25">
      <c r="A3" s="39" t="s">
        <v>9</v>
      </c>
      <c r="B3" s="39" t="s">
        <v>11</v>
      </c>
      <c r="C3" s="39" t="s">
        <v>21</v>
      </c>
      <c r="D3" s="39" t="s">
        <v>4</v>
      </c>
      <c r="E3" s="39" t="s">
        <v>10</v>
      </c>
      <c r="F3" s="71" t="s">
        <v>7</v>
      </c>
      <c r="G3" s="73" t="s">
        <v>39</v>
      </c>
    </row>
    <row r="4" spans="1:7" ht="12.75">
      <c r="A4" s="19">
        <v>1</v>
      </c>
      <c r="B4" s="75"/>
      <c r="C4" s="75"/>
      <c r="D4" s="57"/>
      <c r="E4" s="57"/>
      <c r="F4" s="72"/>
      <c r="G4" s="81">
        <f>IF(B4="",0,-10)</f>
        <v>0</v>
      </c>
    </row>
    <row r="5" spans="1:7" ht="12.75">
      <c r="A5" s="19">
        <v>2</v>
      </c>
      <c r="B5" s="56"/>
      <c r="C5" s="56"/>
      <c r="D5" s="57"/>
      <c r="E5" s="57"/>
      <c r="F5" s="72"/>
      <c r="G5" s="81">
        <f aca="true" t="shared" si="0" ref="G5:G13">IF(B5="",0,-10)</f>
        <v>0</v>
      </c>
    </row>
    <row r="6" spans="1:7" ht="12.75">
      <c r="A6" s="19">
        <v>3</v>
      </c>
      <c r="B6" s="56"/>
      <c r="C6" s="56"/>
      <c r="D6" s="57"/>
      <c r="E6" s="57"/>
      <c r="F6" s="72"/>
      <c r="G6" s="81">
        <f t="shared" si="0"/>
        <v>0</v>
      </c>
    </row>
    <row r="7" spans="1:7" ht="12.75">
      <c r="A7" s="19">
        <v>4</v>
      </c>
      <c r="B7" s="56"/>
      <c r="C7" s="56"/>
      <c r="D7" s="57"/>
      <c r="E7" s="57"/>
      <c r="F7" s="72"/>
      <c r="G7" s="81">
        <f t="shared" si="0"/>
        <v>0</v>
      </c>
    </row>
    <row r="8" spans="1:7" ht="12.75">
      <c r="A8" s="19">
        <v>5</v>
      </c>
      <c r="B8" s="56"/>
      <c r="C8" s="56"/>
      <c r="D8" s="57"/>
      <c r="E8" s="57"/>
      <c r="F8" s="72"/>
      <c r="G8" s="81">
        <f t="shared" si="0"/>
        <v>0</v>
      </c>
    </row>
    <row r="9" spans="1:7" ht="12.75">
      <c r="A9" s="19">
        <v>6</v>
      </c>
      <c r="B9" s="56"/>
      <c r="C9" s="56"/>
      <c r="D9" s="57"/>
      <c r="E9" s="57"/>
      <c r="F9" s="72"/>
      <c r="G9" s="81">
        <f t="shared" si="0"/>
        <v>0</v>
      </c>
    </row>
    <row r="10" spans="1:7" ht="12.75">
      <c r="A10" s="19">
        <v>7</v>
      </c>
      <c r="B10" s="56"/>
      <c r="C10" s="56"/>
      <c r="D10" s="57"/>
      <c r="E10" s="57"/>
      <c r="F10" s="72"/>
      <c r="G10" s="81">
        <f t="shared" si="0"/>
        <v>0</v>
      </c>
    </row>
    <row r="11" spans="1:7" ht="12.75">
      <c r="A11" s="19">
        <v>8</v>
      </c>
      <c r="B11" s="56"/>
      <c r="C11" s="56"/>
      <c r="D11" s="57"/>
      <c r="E11" s="57"/>
      <c r="F11" s="72"/>
      <c r="G11" s="81">
        <f t="shared" si="0"/>
        <v>0</v>
      </c>
    </row>
    <row r="12" spans="1:7" ht="12.75">
      <c r="A12" s="19">
        <v>9</v>
      </c>
      <c r="B12" s="56"/>
      <c r="C12" s="56"/>
      <c r="D12" s="57"/>
      <c r="E12" s="57"/>
      <c r="F12" s="72"/>
      <c r="G12" s="81">
        <f t="shared" si="0"/>
        <v>0</v>
      </c>
    </row>
    <row r="13" spans="1:7" ht="12.75">
      <c r="A13" s="19">
        <v>10</v>
      </c>
      <c r="B13" s="56"/>
      <c r="C13" s="56"/>
      <c r="D13" s="57"/>
      <c r="E13" s="57"/>
      <c r="F13" s="74"/>
      <c r="G13" s="81">
        <f t="shared" si="0"/>
        <v>0</v>
      </c>
    </row>
    <row r="14" spans="6:7" ht="12.75">
      <c r="F14" s="80" t="s">
        <v>19</v>
      </c>
      <c r="G14" s="81">
        <f>SUM(G4:G13)</f>
        <v>0</v>
      </c>
    </row>
    <row r="15" spans="1:7" ht="156" customHeight="1">
      <c r="A15" s="97" t="s">
        <v>68</v>
      </c>
      <c r="B15" s="97"/>
      <c r="C15" s="97"/>
      <c r="D15" s="97"/>
      <c r="E15" s="97"/>
      <c r="F15" s="97"/>
      <c r="G15" s="97"/>
    </row>
  </sheetData>
  <sheetProtection selectLockedCells="1"/>
  <mergeCells count="1">
    <mergeCell ref="A15:G15"/>
  </mergeCells>
  <printOptions/>
  <pageMargins left="0.787401575" right="0.787401575"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70C0"/>
  </sheetPr>
  <dimension ref="A1:AO45"/>
  <sheetViews>
    <sheetView zoomScalePageLayoutView="0" workbookViewId="0" topLeftCell="A1">
      <selection activeCell="B40" sqref="B40:B41"/>
    </sheetView>
  </sheetViews>
  <sheetFormatPr defaultColWidth="11.00390625" defaultRowHeight="12.75"/>
  <cols>
    <col min="1" max="1" width="4.421875" style="15" customWidth="1"/>
    <col min="2" max="3" width="17.140625" style="15" customWidth="1"/>
    <col min="4" max="6" width="4.7109375" style="15" customWidth="1"/>
    <col min="7" max="38" width="3.7109375" style="32" customWidth="1"/>
    <col min="39" max="39" width="9.7109375" style="15" customWidth="1"/>
    <col min="40" max="16384" width="11.00390625" style="15" customWidth="1"/>
  </cols>
  <sheetData>
    <row r="1" spans="1:39" ht="12">
      <c r="A1" s="33" t="s">
        <v>26</v>
      </c>
      <c r="B1" s="17"/>
      <c r="C1" s="17"/>
      <c r="D1" s="17"/>
      <c r="E1" s="17"/>
      <c r="F1" s="17"/>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18"/>
    </row>
    <row r="2" spans="1:39" ht="13.5" thickBot="1">
      <c r="A2" s="16"/>
      <c r="B2" s="17" t="s">
        <v>42</v>
      </c>
      <c r="C2" s="92">
        <v>6</v>
      </c>
      <c r="D2" s="17"/>
      <c r="E2" s="17"/>
      <c r="F2" s="17"/>
      <c r="G2" s="43" t="s">
        <v>2</v>
      </c>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18"/>
    </row>
    <row r="3" spans="2:39" ht="12" thickBot="1">
      <c r="B3" s="17"/>
      <c r="G3" s="119" t="s">
        <v>24</v>
      </c>
      <c r="H3" s="120"/>
      <c r="I3" s="120"/>
      <c r="J3" s="120"/>
      <c r="K3" s="120"/>
      <c r="L3" s="120"/>
      <c r="M3" s="120"/>
      <c r="N3" s="120"/>
      <c r="O3" s="120"/>
      <c r="P3" s="120"/>
      <c r="Q3" s="120"/>
      <c r="R3" s="120"/>
      <c r="S3" s="120"/>
      <c r="T3" s="121"/>
      <c r="U3" s="120"/>
      <c r="V3" s="122"/>
      <c r="W3" s="136" t="s">
        <v>23</v>
      </c>
      <c r="X3" s="137"/>
      <c r="Y3" s="137"/>
      <c r="Z3" s="137"/>
      <c r="AA3" s="137"/>
      <c r="AB3" s="137"/>
      <c r="AC3" s="137"/>
      <c r="AD3" s="137"/>
      <c r="AE3" s="137"/>
      <c r="AF3" s="137"/>
      <c r="AG3" s="137"/>
      <c r="AH3" s="137"/>
      <c r="AI3" s="137"/>
      <c r="AJ3" s="137"/>
      <c r="AK3" s="138"/>
      <c r="AL3" s="147"/>
      <c r="AM3" s="18"/>
    </row>
    <row r="4" spans="1:39" ht="109.5">
      <c r="A4" s="154" t="s">
        <v>9</v>
      </c>
      <c r="B4" s="155" t="s">
        <v>11</v>
      </c>
      <c r="C4" s="155" t="s">
        <v>21</v>
      </c>
      <c r="D4" s="155" t="s">
        <v>4</v>
      </c>
      <c r="E4" s="155" t="s">
        <v>10</v>
      </c>
      <c r="F4" s="156" t="s">
        <v>7</v>
      </c>
      <c r="G4" s="123" t="s">
        <v>31</v>
      </c>
      <c r="H4" s="46" t="s">
        <v>46</v>
      </c>
      <c r="I4" s="46" t="s">
        <v>47</v>
      </c>
      <c r="J4" s="46" t="s">
        <v>48</v>
      </c>
      <c r="K4" s="46" t="s">
        <v>49</v>
      </c>
      <c r="L4" s="46" t="s">
        <v>50</v>
      </c>
      <c r="M4" s="46" t="s">
        <v>51</v>
      </c>
      <c r="N4" s="46" t="s">
        <v>52</v>
      </c>
      <c r="O4" s="46" t="s">
        <v>53</v>
      </c>
      <c r="P4" s="46" t="s">
        <v>54</v>
      </c>
      <c r="Q4" s="46" t="s">
        <v>33</v>
      </c>
      <c r="R4" s="46" t="s">
        <v>32</v>
      </c>
      <c r="S4" s="117" t="s">
        <v>34</v>
      </c>
      <c r="T4" s="46" t="s">
        <v>55</v>
      </c>
      <c r="U4" s="46" t="s">
        <v>56</v>
      </c>
      <c r="V4" s="124" t="s">
        <v>57</v>
      </c>
      <c r="W4" s="123" t="s">
        <v>46</v>
      </c>
      <c r="X4" s="46" t="s">
        <v>47</v>
      </c>
      <c r="Y4" s="46" t="s">
        <v>48</v>
      </c>
      <c r="Z4" s="46" t="s">
        <v>49</v>
      </c>
      <c r="AA4" s="46" t="s">
        <v>50</v>
      </c>
      <c r="AB4" s="46" t="s">
        <v>51</v>
      </c>
      <c r="AC4" s="46" t="s">
        <v>52</v>
      </c>
      <c r="AD4" s="46" t="s">
        <v>53</v>
      </c>
      <c r="AE4" s="46" t="s">
        <v>54</v>
      </c>
      <c r="AF4" s="46" t="s">
        <v>33</v>
      </c>
      <c r="AG4" s="46" t="s">
        <v>32</v>
      </c>
      <c r="AH4" s="117" t="s">
        <v>34</v>
      </c>
      <c r="AI4" s="46" t="s">
        <v>55</v>
      </c>
      <c r="AJ4" s="46" t="s">
        <v>56</v>
      </c>
      <c r="AK4" s="124" t="s">
        <v>57</v>
      </c>
      <c r="AL4" s="148" t="s">
        <v>58</v>
      </c>
      <c r="AM4" s="152" t="s">
        <v>0</v>
      </c>
    </row>
    <row r="5" spans="1:41" ht="12.75">
      <c r="A5" s="157">
        <v>1</v>
      </c>
      <c r="B5" s="58"/>
      <c r="C5" s="58"/>
      <c r="D5" s="59"/>
      <c r="E5" s="59"/>
      <c r="F5" s="158"/>
      <c r="G5" s="125"/>
      <c r="H5" s="76"/>
      <c r="I5" s="76"/>
      <c r="J5" s="76"/>
      <c r="K5" s="60"/>
      <c r="L5" s="60"/>
      <c r="M5" s="61"/>
      <c r="N5" s="76"/>
      <c r="O5" s="76"/>
      <c r="P5" s="62"/>
      <c r="Q5" s="79"/>
      <c r="R5" s="79"/>
      <c r="S5" s="79"/>
      <c r="T5" s="118"/>
      <c r="U5" s="79"/>
      <c r="V5" s="126"/>
      <c r="W5" s="139"/>
      <c r="X5" s="77"/>
      <c r="Y5" s="78"/>
      <c r="Z5" s="64"/>
      <c r="AA5" s="78"/>
      <c r="AB5" s="78"/>
      <c r="AC5" s="64"/>
      <c r="AD5" s="78"/>
      <c r="AE5" s="78"/>
      <c r="AF5" s="78"/>
      <c r="AG5" s="78"/>
      <c r="AH5" s="78"/>
      <c r="AI5" s="78"/>
      <c r="AJ5" s="78"/>
      <c r="AK5" s="140"/>
      <c r="AL5" s="149"/>
      <c r="AM5" s="153">
        <f>IF(COUNTIF(G5:V5,"x"),$C$2,0)+IF(COUNTIF(W5:AK5,"x"),$C$2,0)+IF(COUNTIF(AL5,"x"),$C$2,0)</f>
        <v>0</v>
      </c>
      <c r="AN5" s="15">
        <f>IF(AND(G5="x",COUNTA(H5:AK5)&gt;0),"ACHTUNG: Die Gruppe A darf nur Kata starten! Bitte ggf. Rücksprache mit Ausrichter halten.",IF(OR(COUNTA(G5:V5)&gt;1,COUNTA(W5:AK5)&gt;1),"ACHTUNG: Start nur in einer Gruppe möglich. Bitte ggf. Rücksprache mit Ausrichter halten.",""))</f>
      </c>
      <c r="AO5" s="40"/>
    </row>
    <row r="6" spans="1:40" ht="11.25">
      <c r="A6" s="157">
        <v>2</v>
      </c>
      <c r="B6" s="58"/>
      <c r="C6" s="58"/>
      <c r="D6" s="59"/>
      <c r="E6" s="59"/>
      <c r="F6" s="158"/>
      <c r="G6" s="127"/>
      <c r="H6" s="61"/>
      <c r="I6" s="61"/>
      <c r="J6" s="76"/>
      <c r="K6" s="61"/>
      <c r="L6" s="61"/>
      <c r="M6" s="61"/>
      <c r="N6" s="61"/>
      <c r="O6" s="61"/>
      <c r="P6" s="66"/>
      <c r="Q6" s="66"/>
      <c r="R6" s="66"/>
      <c r="S6" s="66"/>
      <c r="T6" s="66"/>
      <c r="U6" s="66"/>
      <c r="V6" s="128"/>
      <c r="W6" s="141"/>
      <c r="X6" s="63"/>
      <c r="Y6" s="65"/>
      <c r="Z6" s="65"/>
      <c r="AA6" s="65"/>
      <c r="AB6" s="78"/>
      <c r="AC6" s="65"/>
      <c r="AD6" s="65"/>
      <c r="AE6" s="65"/>
      <c r="AF6" s="65"/>
      <c r="AG6" s="65"/>
      <c r="AH6" s="65"/>
      <c r="AI6" s="65"/>
      <c r="AJ6" s="65"/>
      <c r="AK6" s="142"/>
      <c r="AL6" s="150"/>
      <c r="AM6" s="153">
        <f aca="true" t="shared" si="0" ref="AM6:AM44">IF(COUNTIF(G6:V6,"x"),$C$2,0)+IF(COUNTIF(W6:AK6,"x"),$C$2,0)+IF(COUNTIF(AL6,"x"),$C$2,0)</f>
        <v>0</v>
      </c>
      <c r="AN6" s="15">
        <f>IF(AND(G6="x",COUNTA(H6:AK6)&gt;0),"ACHTUNG: Die Gruppe A darf nur Kata starten! Bitte ggf. Rücksprache mit Ausrichter halten.",IF(OR(COUNTA(G6:V6)&gt;1,COUNTA(W6:AK6)&gt;1),"ACHTUNG: Start nur in einer Gruppe möglich. Bitte ggf. Rücksprache mit Ausrichter halten.",""))</f>
      </c>
    </row>
    <row r="7" spans="1:40" ht="11.25">
      <c r="A7" s="157">
        <v>3</v>
      </c>
      <c r="B7" s="58"/>
      <c r="C7" s="58"/>
      <c r="D7" s="59"/>
      <c r="E7" s="59"/>
      <c r="F7" s="158"/>
      <c r="G7" s="127"/>
      <c r="H7" s="61"/>
      <c r="I7" s="61"/>
      <c r="J7" s="61"/>
      <c r="K7" s="61"/>
      <c r="L7" s="61"/>
      <c r="M7" s="61"/>
      <c r="N7" s="61"/>
      <c r="O7" s="61"/>
      <c r="P7" s="66"/>
      <c r="Q7" s="66"/>
      <c r="R7" s="66"/>
      <c r="S7" s="66"/>
      <c r="T7" s="66"/>
      <c r="U7" s="66"/>
      <c r="V7" s="128"/>
      <c r="W7" s="141"/>
      <c r="X7" s="77"/>
      <c r="Y7" s="65"/>
      <c r="Z7" s="65"/>
      <c r="AA7" s="65"/>
      <c r="AB7" s="65"/>
      <c r="AC7" s="65"/>
      <c r="AD7" s="65"/>
      <c r="AE7" s="65"/>
      <c r="AF7" s="65"/>
      <c r="AG7" s="65"/>
      <c r="AH7" s="65"/>
      <c r="AI7" s="65"/>
      <c r="AJ7" s="65"/>
      <c r="AK7" s="142"/>
      <c r="AL7" s="150"/>
      <c r="AM7" s="153">
        <f t="shared" si="0"/>
        <v>0</v>
      </c>
      <c r="AN7" s="15">
        <f>IF(AND(G7="x",COUNTA(H7:AK7)&gt;0),"ACHTUNG: Die Gruppe A darf nur Kata starten! Bitte ggf. Rücksprache mit Ausrichter halten.",IF(OR(COUNTA(G7:V7)&gt;1,COUNTA(W7:AK7)&gt;1),"ACHTUNG: Start nur in einer Gruppe möglich. Bitte ggf. Rücksprache mit Ausrichter halten.",""))</f>
      </c>
    </row>
    <row r="8" spans="1:40" ht="11.25">
      <c r="A8" s="157">
        <v>4</v>
      </c>
      <c r="B8" s="58"/>
      <c r="C8" s="58"/>
      <c r="D8" s="59"/>
      <c r="E8" s="59"/>
      <c r="F8" s="158"/>
      <c r="G8" s="127"/>
      <c r="H8" s="61"/>
      <c r="I8" s="61"/>
      <c r="J8" s="60"/>
      <c r="K8" s="61"/>
      <c r="L8" s="61"/>
      <c r="M8" s="61"/>
      <c r="N8" s="61"/>
      <c r="O8" s="61"/>
      <c r="P8" s="66"/>
      <c r="Q8" s="66"/>
      <c r="R8" s="66"/>
      <c r="S8" s="66"/>
      <c r="T8" s="66"/>
      <c r="U8" s="66"/>
      <c r="V8" s="128"/>
      <c r="W8" s="141"/>
      <c r="X8" s="77"/>
      <c r="Y8" s="65"/>
      <c r="Z8" s="64"/>
      <c r="AA8" s="65"/>
      <c r="AB8" s="65"/>
      <c r="AC8" s="65"/>
      <c r="AD8" s="65"/>
      <c r="AE8" s="65"/>
      <c r="AF8" s="65"/>
      <c r="AG8" s="65"/>
      <c r="AH8" s="65"/>
      <c r="AI8" s="65"/>
      <c r="AJ8" s="65"/>
      <c r="AK8" s="142"/>
      <c r="AL8" s="150"/>
      <c r="AM8" s="153">
        <f t="shared" si="0"/>
        <v>0</v>
      </c>
      <c r="AN8" s="15">
        <f>IF(AND(G8="x",COUNTA(H8:AK8)&gt;0),"ACHTUNG: Die Gruppe A darf nur Kata starten! Bitte ggf. Rücksprache mit Ausrichter halten.",IF(OR(COUNTA(G8:V8)&gt;1,COUNTA(W8:AK8)&gt;1),"ACHTUNG: Start nur in einer Gruppe möglich. Bitte ggf. Rücksprache mit Ausrichter halten.",""))</f>
      </c>
    </row>
    <row r="9" spans="1:40" ht="11.25">
      <c r="A9" s="157">
        <v>5</v>
      </c>
      <c r="B9" s="58"/>
      <c r="C9" s="58"/>
      <c r="D9" s="59"/>
      <c r="E9" s="59"/>
      <c r="F9" s="158"/>
      <c r="G9" s="127"/>
      <c r="H9" s="61"/>
      <c r="I9" s="61"/>
      <c r="J9" s="61"/>
      <c r="K9" s="61"/>
      <c r="L9" s="61"/>
      <c r="M9" s="61"/>
      <c r="N9" s="61"/>
      <c r="O9" s="61"/>
      <c r="P9" s="66"/>
      <c r="Q9" s="66"/>
      <c r="R9" s="66"/>
      <c r="S9" s="66"/>
      <c r="T9" s="66"/>
      <c r="U9" s="66"/>
      <c r="V9" s="128"/>
      <c r="W9" s="141"/>
      <c r="X9" s="63"/>
      <c r="Y9" s="65"/>
      <c r="Z9" s="65"/>
      <c r="AA9" s="65"/>
      <c r="AB9" s="65"/>
      <c r="AC9" s="65"/>
      <c r="AD9" s="65"/>
      <c r="AE9" s="65"/>
      <c r="AF9" s="65"/>
      <c r="AG9" s="65"/>
      <c r="AH9" s="65"/>
      <c r="AI9" s="65"/>
      <c r="AJ9" s="65"/>
      <c r="AK9" s="142"/>
      <c r="AL9" s="150"/>
      <c r="AM9" s="153">
        <f t="shared" si="0"/>
        <v>0</v>
      </c>
      <c r="AN9" s="15">
        <f>IF(AND(G9="x",COUNTA(H9:AK9)&gt;0),"ACHTUNG: Die Gruppe A darf nur Kata starten! Bitte ggf. Rücksprache mit Ausrichter halten.",IF(OR(COUNTA(G9:V9)&gt;1,COUNTA(W9:AK9)&gt;1),"ACHTUNG: Start nur in einer Gruppe möglich. Bitte ggf. Rücksprache mit Ausrichter halten.",""))</f>
      </c>
    </row>
    <row r="10" spans="1:40" ht="11.25">
      <c r="A10" s="157">
        <v>6</v>
      </c>
      <c r="B10" s="58"/>
      <c r="C10" s="58"/>
      <c r="D10" s="59"/>
      <c r="E10" s="59"/>
      <c r="F10" s="158"/>
      <c r="G10" s="127"/>
      <c r="H10" s="61"/>
      <c r="I10" s="61"/>
      <c r="J10" s="61"/>
      <c r="K10" s="61"/>
      <c r="L10" s="61"/>
      <c r="M10" s="61"/>
      <c r="N10" s="61"/>
      <c r="O10" s="61"/>
      <c r="P10" s="66"/>
      <c r="Q10" s="66"/>
      <c r="R10" s="66"/>
      <c r="S10" s="66"/>
      <c r="T10" s="66"/>
      <c r="U10" s="66"/>
      <c r="V10" s="128"/>
      <c r="W10" s="141"/>
      <c r="X10" s="63"/>
      <c r="Y10" s="65"/>
      <c r="Z10" s="65"/>
      <c r="AA10" s="65"/>
      <c r="AB10" s="65"/>
      <c r="AC10" s="65"/>
      <c r="AD10" s="65"/>
      <c r="AE10" s="65"/>
      <c r="AF10" s="65"/>
      <c r="AG10" s="65"/>
      <c r="AH10" s="65"/>
      <c r="AI10" s="65"/>
      <c r="AJ10" s="65"/>
      <c r="AK10" s="142"/>
      <c r="AL10" s="150"/>
      <c r="AM10" s="153">
        <f t="shared" si="0"/>
        <v>0</v>
      </c>
      <c r="AN10" s="15">
        <f>IF(AND(G10="x",COUNTA(H10:AK10)&gt;0),"ACHTUNG: Die Gruppe A darf nur Kata starten! Bitte ggf. Rücksprache mit Ausrichter halten.",IF(OR(COUNTA(G10:V10)&gt;1,COUNTA(W10:AK10)&gt;1),"ACHTUNG: Start nur in einer Gruppe möglich. Bitte ggf. Rücksprache mit Ausrichter halten.",""))</f>
      </c>
    </row>
    <row r="11" spans="1:40" ht="11.25">
      <c r="A11" s="157">
        <v>7</v>
      </c>
      <c r="B11" s="58"/>
      <c r="C11" s="58"/>
      <c r="D11" s="59"/>
      <c r="E11" s="59"/>
      <c r="F11" s="158"/>
      <c r="G11" s="127"/>
      <c r="H11" s="61"/>
      <c r="I11" s="61"/>
      <c r="J11" s="61"/>
      <c r="K11" s="60"/>
      <c r="L11" s="61"/>
      <c r="M11" s="61"/>
      <c r="N11" s="61"/>
      <c r="O11" s="61"/>
      <c r="P11" s="66"/>
      <c r="Q11" s="66"/>
      <c r="R11" s="66"/>
      <c r="S11" s="66"/>
      <c r="T11" s="66"/>
      <c r="U11" s="66"/>
      <c r="V11" s="128"/>
      <c r="W11" s="141"/>
      <c r="X11" s="63"/>
      <c r="Y11" s="65"/>
      <c r="Z11" s="65"/>
      <c r="AA11" s="65"/>
      <c r="AB11" s="65"/>
      <c r="AC11" s="65"/>
      <c r="AD11" s="65"/>
      <c r="AE11" s="65"/>
      <c r="AF11" s="65"/>
      <c r="AG11" s="65"/>
      <c r="AH11" s="65"/>
      <c r="AI11" s="65"/>
      <c r="AJ11" s="65"/>
      <c r="AK11" s="142"/>
      <c r="AL11" s="150"/>
      <c r="AM11" s="153">
        <f t="shared" si="0"/>
        <v>0</v>
      </c>
      <c r="AN11" s="15">
        <f>IF(AND(G11="x",COUNTA(H11:AK11)&gt;0),"ACHTUNG: Die Gruppe A darf nur Kata starten! Bitte ggf. Rücksprache mit Ausrichter halten.",IF(OR(COUNTA(G11:V11)&gt;1,COUNTA(W11:AK11)&gt;1),"ACHTUNG: Start nur in einer Gruppe möglich. Bitte ggf. Rücksprache mit Ausrichter halten.",""))</f>
      </c>
    </row>
    <row r="12" spans="1:40" ht="11.25">
      <c r="A12" s="157">
        <v>8</v>
      </c>
      <c r="B12" s="58"/>
      <c r="C12" s="58"/>
      <c r="D12" s="59"/>
      <c r="E12" s="59"/>
      <c r="F12" s="158"/>
      <c r="G12" s="127"/>
      <c r="H12" s="61"/>
      <c r="I12" s="61"/>
      <c r="J12" s="61"/>
      <c r="K12" s="61"/>
      <c r="L12" s="61"/>
      <c r="M12" s="61"/>
      <c r="N12" s="61"/>
      <c r="O12" s="61"/>
      <c r="P12" s="66"/>
      <c r="Q12" s="66"/>
      <c r="R12" s="66"/>
      <c r="S12" s="66"/>
      <c r="T12" s="66"/>
      <c r="U12" s="66"/>
      <c r="V12" s="128"/>
      <c r="W12" s="141"/>
      <c r="X12" s="63"/>
      <c r="Y12" s="65"/>
      <c r="Z12" s="65"/>
      <c r="AA12" s="65"/>
      <c r="AB12" s="65"/>
      <c r="AC12" s="65"/>
      <c r="AD12" s="65"/>
      <c r="AE12" s="65"/>
      <c r="AF12" s="65"/>
      <c r="AG12" s="65"/>
      <c r="AH12" s="65"/>
      <c r="AI12" s="65"/>
      <c r="AJ12" s="65"/>
      <c r="AK12" s="142"/>
      <c r="AL12" s="150"/>
      <c r="AM12" s="153">
        <f t="shared" si="0"/>
        <v>0</v>
      </c>
      <c r="AN12" s="15">
        <f>IF(AND(G12="x",COUNTA(H12:AK12)&gt;0),"ACHTUNG: Die Gruppe A darf nur Kata starten! Bitte ggf. Rücksprache mit Ausrichter halten.",IF(OR(COUNTA(G12:V12)&gt;1,COUNTA(W12:AK12)&gt;1),"ACHTUNG: Start nur in einer Gruppe möglich. Bitte ggf. Rücksprache mit Ausrichter halten.",""))</f>
      </c>
    </row>
    <row r="13" spans="1:40" ht="11.25">
      <c r="A13" s="157">
        <v>9</v>
      </c>
      <c r="B13" s="58"/>
      <c r="C13" s="58"/>
      <c r="D13" s="59"/>
      <c r="E13" s="59"/>
      <c r="F13" s="158"/>
      <c r="G13" s="129"/>
      <c r="H13" s="61"/>
      <c r="I13" s="61"/>
      <c r="J13" s="61"/>
      <c r="K13" s="61"/>
      <c r="L13" s="61"/>
      <c r="M13" s="61"/>
      <c r="N13" s="61"/>
      <c r="O13" s="61"/>
      <c r="P13" s="66"/>
      <c r="Q13" s="66"/>
      <c r="R13" s="66"/>
      <c r="S13" s="66"/>
      <c r="T13" s="66"/>
      <c r="U13" s="66"/>
      <c r="V13" s="128"/>
      <c r="W13" s="141"/>
      <c r="X13" s="63"/>
      <c r="Y13" s="65"/>
      <c r="Z13" s="65"/>
      <c r="AA13" s="65"/>
      <c r="AB13" s="65"/>
      <c r="AC13" s="65"/>
      <c r="AD13" s="65"/>
      <c r="AE13" s="65"/>
      <c r="AF13" s="65"/>
      <c r="AG13" s="65"/>
      <c r="AH13" s="65"/>
      <c r="AI13" s="65"/>
      <c r="AJ13" s="65"/>
      <c r="AK13" s="142"/>
      <c r="AL13" s="150"/>
      <c r="AM13" s="153">
        <f t="shared" si="0"/>
        <v>0</v>
      </c>
      <c r="AN13" s="15">
        <f>IF(AND(G13="x",COUNTA(H13:AK13)&gt;0),"ACHTUNG: Die Gruppe A darf nur Kata starten! Bitte ggf. Rücksprache mit Ausrichter halten.",IF(OR(COUNTA(G13:V13)&gt;1,COUNTA(W13:AK13)&gt;1),"ACHTUNG: Start nur in einer Gruppe möglich. Bitte ggf. Rücksprache mit Ausrichter halten.",""))</f>
      </c>
    </row>
    <row r="14" spans="1:40" ht="11.25">
      <c r="A14" s="157">
        <v>10</v>
      </c>
      <c r="B14" s="58"/>
      <c r="C14" s="58"/>
      <c r="D14" s="59"/>
      <c r="E14" s="59"/>
      <c r="F14" s="158"/>
      <c r="G14" s="127"/>
      <c r="H14" s="61"/>
      <c r="I14" s="61"/>
      <c r="J14" s="61"/>
      <c r="K14" s="61"/>
      <c r="L14" s="61"/>
      <c r="M14" s="61"/>
      <c r="N14" s="61"/>
      <c r="O14" s="61"/>
      <c r="P14" s="66"/>
      <c r="Q14" s="66"/>
      <c r="R14" s="66"/>
      <c r="S14" s="66"/>
      <c r="T14" s="66"/>
      <c r="U14" s="66"/>
      <c r="V14" s="128"/>
      <c r="W14" s="141"/>
      <c r="X14" s="63"/>
      <c r="Y14" s="65"/>
      <c r="Z14" s="64"/>
      <c r="AA14" s="65"/>
      <c r="AB14" s="65"/>
      <c r="AC14" s="65"/>
      <c r="AD14" s="65"/>
      <c r="AE14" s="65"/>
      <c r="AF14" s="65"/>
      <c r="AG14" s="65"/>
      <c r="AH14" s="65"/>
      <c r="AI14" s="65"/>
      <c r="AJ14" s="65"/>
      <c r="AK14" s="142"/>
      <c r="AL14" s="150"/>
      <c r="AM14" s="153">
        <f t="shared" si="0"/>
        <v>0</v>
      </c>
      <c r="AN14" s="15">
        <f>IF(AND(G14="x",COUNTA(H14:AK14)&gt;0),"ACHTUNG: Die Gruppe A darf nur Kata starten! Bitte ggf. Rücksprache mit Ausrichter halten.",IF(OR(COUNTA(G14:V14)&gt;1,COUNTA(W14:AK14)&gt;1),"ACHTUNG: Start nur in einer Gruppe möglich. Bitte ggf. Rücksprache mit Ausrichter halten.",""))</f>
      </c>
    </row>
    <row r="15" spans="1:40" ht="11.25">
      <c r="A15" s="157">
        <v>11</v>
      </c>
      <c r="B15" s="58"/>
      <c r="C15" s="58"/>
      <c r="D15" s="59"/>
      <c r="E15" s="59"/>
      <c r="F15" s="158"/>
      <c r="G15" s="127"/>
      <c r="H15" s="61"/>
      <c r="I15" s="61"/>
      <c r="J15" s="61"/>
      <c r="K15" s="61"/>
      <c r="L15" s="61"/>
      <c r="M15" s="61"/>
      <c r="N15" s="61"/>
      <c r="O15" s="61"/>
      <c r="P15" s="66"/>
      <c r="Q15" s="66"/>
      <c r="R15" s="66"/>
      <c r="S15" s="66"/>
      <c r="T15" s="66"/>
      <c r="U15" s="66"/>
      <c r="V15" s="128"/>
      <c r="W15" s="141"/>
      <c r="X15" s="63"/>
      <c r="Y15" s="65"/>
      <c r="Z15" s="65"/>
      <c r="AA15" s="65"/>
      <c r="AB15" s="65"/>
      <c r="AC15" s="65"/>
      <c r="AD15" s="65"/>
      <c r="AE15" s="65"/>
      <c r="AF15" s="65"/>
      <c r="AG15" s="65"/>
      <c r="AH15" s="65"/>
      <c r="AI15" s="65"/>
      <c r="AJ15" s="65"/>
      <c r="AK15" s="142"/>
      <c r="AL15" s="150"/>
      <c r="AM15" s="153">
        <f t="shared" si="0"/>
        <v>0</v>
      </c>
      <c r="AN15" s="15">
        <f>IF(AND(G15="x",COUNTA(H15:AK15)&gt;0),"ACHTUNG: Die Gruppe A darf nur Kata starten! Bitte ggf. Rücksprache mit Ausrichter halten.",IF(OR(COUNTA(G15:V15)&gt;1,COUNTA(W15:AK15)&gt;1),"ACHTUNG: Start nur in einer Gruppe möglich. Bitte ggf. Rücksprache mit Ausrichter halten.",""))</f>
      </c>
    </row>
    <row r="16" spans="1:40" ht="11.25">
      <c r="A16" s="157">
        <v>12</v>
      </c>
      <c r="B16" s="58"/>
      <c r="C16" s="58"/>
      <c r="D16" s="59"/>
      <c r="E16" s="59"/>
      <c r="F16" s="158"/>
      <c r="G16" s="127"/>
      <c r="H16" s="60"/>
      <c r="I16" s="60"/>
      <c r="J16" s="61"/>
      <c r="K16" s="61"/>
      <c r="L16" s="61"/>
      <c r="M16" s="61"/>
      <c r="N16" s="61"/>
      <c r="O16" s="61"/>
      <c r="P16" s="66"/>
      <c r="Q16" s="66"/>
      <c r="R16" s="66"/>
      <c r="S16" s="66"/>
      <c r="T16" s="66"/>
      <c r="U16" s="66"/>
      <c r="V16" s="128"/>
      <c r="W16" s="141"/>
      <c r="X16" s="63"/>
      <c r="Y16" s="65"/>
      <c r="Z16" s="65"/>
      <c r="AA16" s="65"/>
      <c r="AB16" s="65"/>
      <c r="AC16" s="65"/>
      <c r="AD16" s="65"/>
      <c r="AE16" s="65"/>
      <c r="AF16" s="65"/>
      <c r="AG16" s="65"/>
      <c r="AH16" s="65"/>
      <c r="AI16" s="65"/>
      <c r="AJ16" s="65"/>
      <c r="AK16" s="142"/>
      <c r="AL16" s="150"/>
      <c r="AM16" s="153">
        <f t="shared" si="0"/>
        <v>0</v>
      </c>
      <c r="AN16" s="15">
        <f>IF(AND(G16="x",COUNTA(H16:AK16)&gt;0),"ACHTUNG: Die Gruppe A darf nur Kata starten! Bitte ggf. Rücksprache mit Ausrichter halten.",IF(OR(COUNTA(G16:V16)&gt;1,COUNTA(W16:AK16)&gt;1),"ACHTUNG: Start nur in einer Gruppe möglich. Bitte ggf. Rücksprache mit Ausrichter halten.",""))</f>
      </c>
    </row>
    <row r="17" spans="1:40" ht="11.25">
      <c r="A17" s="157">
        <v>13</v>
      </c>
      <c r="B17" s="58"/>
      <c r="C17" s="58"/>
      <c r="D17" s="59"/>
      <c r="E17" s="59"/>
      <c r="F17" s="158"/>
      <c r="G17" s="127"/>
      <c r="H17" s="61"/>
      <c r="I17" s="61"/>
      <c r="J17" s="61"/>
      <c r="K17" s="61"/>
      <c r="L17" s="61"/>
      <c r="M17" s="61"/>
      <c r="N17" s="61"/>
      <c r="O17" s="61"/>
      <c r="P17" s="66"/>
      <c r="Q17" s="66"/>
      <c r="R17" s="66"/>
      <c r="S17" s="66"/>
      <c r="T17" s="66"/>
      <c r="U17" s="66"/>
      <c r="V17" s="128"/>
      <c r="W17" s="141"/>
      <c r="X17" s="63"/>
      <c r="Y17" s="65"/>
      <c r="Z17" s="65"/>
      <c r="AA17" s="65"/>
      <c r="AB17" s="65"/>
      <c r="AC17" s="65"/>
      <c r="AD17" s="65"/>
      <c r="AE17" s="65"/>
      <c r="AF17" s="65"/>
      <c r="AG17" s="65"/>
      <c r="AH17" s="65"/>
      <c r="AI17" s="65"/>
      <c r="AJ17" s="65"/>
      <c r="AK17" s="142"/>
      <c r="AL17" s="150"/>
      <c r="AM17" s="153">
        <f t="shared" si="0"/>
        <v>0</v>
      </c>
      <c r="AN17" s="15">
        <f>IF(AND(G17="x",COUNTA(H17:AK17)&gt;0),"ACHTUNG: Die Gruppe A darf nur Kata starten! Bitte ggf. Rücksprache mit Ausrichter halten.",IF(OR(COUNTA(G17:V17)&gt;1,COUNTA(W17:AK17)&gt;1),"ACHTUNG: Start nur in einer Gruppe möglich. Bitte ggf. Rücksprache mit Ausrichter halten.",""))</f>
      </c>
    </row>
    <row r="18" spans="1:40" ht="11.25">
      <c r="A18" s="157">
        <v>14</v>
      </c>
      <c r="B18" s="58"/>
      <c r="C18" s="58"/>
      <c r="D18" s="59"/>
      <c r="E18" s="59"/>
      <c r="F18" s="158"/>
      <c r="G18" s="127"/>
      <c r="H18" s="61"/>
      <c r="I18" s="61"/>
      <c r="J18" s="61"/>
      <c r="K18" s="61"/>
      <c r="L18" s="61"/>
      <c r="M18" s="60"/>
      <c r="N18" s="61"/>
      <c r="O18" s="61"/>
      <c r="P18" s="66"/>
      <c r="Q18" s="66"/>
      <c r="R18" s="66"/>
      <c r="S18" s="66"/>
      <c r="T18" s="66"/>
      <c r="U18" s="66"/>
      <c r="V18" s="128"/>
      <c r="W18" s="141"/>
      <c r="X18" s="63"/>
      <c r="Y18" s="65"/>
      <c r="Z18" s="64"/>
      <c r="AA18" s="65"/>
      <c r="AB18" s="65"/>
      <c r="AC18" s="65"/>
      <c r="AD18" s="65"/>
      <c r="AE18" s="65"/>
      <c r="AF18" s="65"/>
      <c r="AG18" s="65"/>
      <c r="AH18" s="65"/>
      <c r="AI18" s="65"/>
      <c r="AJ18" s="65"/>
      <c r="AK18" s="142"/>
      <c r="AL18" s="150"/>
      <c r="AM18" s="153">
        <f t="shared" si="0"/>
        <v>0</v>
      </c>
      <c r="AN18" s="15">
        <f>IF(AND(G18="x",COUNTA(H18:AK18)&gt;0),"ACHTUNG: Die Gruppe A darf nur Kata starten! Bitte ggf. Rücksprache mit Ausrichter halten.",IF(OR(COUNTA(G18:V18)&gt;1,COUNTA(W18:AK18)&gt;1),"ACHTUNG: Start nur in einer Gruppe möglich. Bitte ggf. Rücksprache mit Ausrichter halten.",""))</f>
      </c>
    </row>
    <row r="19" spans="1:40" ht="11.25">
      <c r="A19" s="157">
        <v>15</v>
      </c>
      <c r="B19" s="58"/>
      <c r="C19" s="58"/>
      <c r="D19" s="59"/>
      <c r="E19" s="59"/>
      <c r="F19" s="158"/>
      <c r="G19" s="127"/>
      <c r="H19" s="61"/>
      <c r="I19" s="61"/>
      <c r="J19" s="61"/>
      <c r="K19" s="61"/>
      <c r="L19" s="61"/>
      <c r="M19" s="61"/>
      <c r="N19" s="61"/>
      <c r="O19" s="61"/>
      <c r="P19" s="66"/>
      <c r="Q19" s="66"/>
      <c r="R19" s="66"/>
      <c r="S19" s="66"/>
      <c r="T19" s="66"/>
      <c r="U19" s="66"/>
      <c r="V19" s="128"/>
      <c r="W19" s="141"/>
      <c r="X19" s="63"/>
      <c r="Y19" s="65"/>
      <c r="Z19" s="65"/>
      <c r="AA19" s="65"/>
      <c r="AB19" s="65"/>
      <c r="AC19" s="65"/>
      <c r="AD19" s="65"/>
      <c r="AE19" s="65"/>
      <c r="AF19" s="65"/>
      <c r="AG19" s="65"/>
      <c r="AH19" s="65"/>
      <c r="AI19" s="65"/>
      <c r="AJ19" s="65"/>
      <c r="AK19" s="142"/>
      <c r="AL19" s="150"/>
      <c r="AM19" s="153">
        <f t="shared" si="0"/>
        <v>0</v>
      </c>
      <c r="AN19" s="15">
        <f>IF(AND(G19="x",COUNTA(H19:AK19)&gt;0),"ACHTUNG: Die Gruppe A darf nur Kata starten! Bitte ggf. Rücksprache mit Ausrichter halten.",IF(OR(COUNTA(G19:V19)&gt;1,COUNTA(W19:AK19)&gt;1),"ACHTUNG: Start nur in einer Gruppe möglich. Bitte ggf. Rücksprache mit Ausrichter halten.",""))</f>
      </c>
    </row>
    <row r="20" spans="1:40" ht="11.25">
      <c r="A20" s="157">
        <v>16</v>
      </c>
      <c r="B20" s="58"/>
      <c r="C20" s="58"/>
      <c r="D20" s="59"/>
      <c r="E20" s="59"/>
      <c r="F20" s="158"/>
      <c r="G20" s="127"/>
      <c r="H20" s="61"/>
      <c r="I20" s="61"/>
      <c r="J20" s="61"/>
      <c r="K20" s="61"/>
      <c r="L20" s="61"/>
      <c r="M20" s="61"/>
      <c r="N20" s="61"/>
      <c r="O20" s="61"/>
      <c r="P20" s="66"/>
      <c r="Q20" s="66"/>
      <c r="R20" s="66"/>
      <c r="S20" s="66"/>
      <c r="T20" s="66"/>
      <c r="U20" s="66"/>
      <c r="V20" s="128"/>
      <c r="W20" s="141"/>
      <c r="X20" s="63"/>
      <c r="Y20" s="65"/>
      <c r="Z20" s="65"/>
      <c r="AA20" s="65"/>
      <c r="AB20" s="65"/>
      <c r="AC20" s="65"/>
      <c r="AD20" s="65"/>
      <c r="AE20" s="65"/>
      <c r="AF20" s="65"/>
      <c r="AG20" s="65"/>
      <c r="AH20" s="65"/>
      <c r="AI20" s="65"/>
      <c r="AJ20" s="65"/>
      <c r="AK20" s="142"/>
      <c r="AL20" s="150"/>
      <c r="AM20" s="153">
        <f t="shared" si="0"/>
        <v>0</v>
      </c>
      <c r="AN20" s="15">
        <f>IF(AND(G20="x",COUNTA(H20:AK20)&gt;0),"ACHTUNG: Die Gruppe A darf nur Kata starten! Bitte ggf. Rücksprache mit Ausrichter halten.",IF(OR(COUNTA(G20:V20)&gt;1,COUNTA(W20:AK20)&gt;1),"ACHTUNG: Start nur in einer Gruppe möglich. Bitte ggf. Rücksprache mit Ausrichter halten.",""))</f>
      </c>
    </row>
    <row r="21" spans="1:40" ht="11.25">
      <c r="A21" s="157">
        <v>17</v>
      </c>
      <c r="B21" s="58"/>
      <c r="C21" s="58"/>
      <c r="D21" s="59"/>
      <c r="E21" s="59"/>
      <c r="F21" s="158"/>
      <c r="G21" s="127"/>
      <c r="H21" s="61"/>
      <c r="I21" s="61"/>
      <c r="J21" s="61"/>
      <c r="K21" s="61"/>
      <c r="L21" s="61"/>
      <c r="M21" s="61"/>
      <c r="N21" s="61"/>
      <c r="O21" s="61"/>
      <c r="P21" s="66"/>
      <c r="Q21" s="66"/>
      <c r="R21" s="66"/>
      <c r="S21" s="66"/>
      <c r="T21" s="66"/>
      <c r="U21" s="66"/>
      <c r="V21" s="128"/>
      <c r="W21" s="141"/>
      <c r="X21" s="63"/>
      <c r="Y21" s="65"/>
      <c r="Z21" s="65"/>
      <c r="AA21" s="65"/>
      <c r="AB21" s="65"/>
      <c r="AC21" s="65"/>
      <c r="AD21" s="65"/>
      <c r="AE21" s="65"/>
      <c r="AF21" s="65"/>
      <c r="AG21" s="65"/>
      <c r="AH21" s="65"/>
      <c r="AI21" s="65"/>
      <c r="AJ21" s="65"/>
      <c r="AK21" s="142"/>
      <c r="AL21" s="150"/>
      <c r="AM21" s="153">
        <f t="shared" si="0"/>
        <v>0</v>
      </c>
      <c r="AN21" s="15">
        <f>IF(AND(G21="x",COUNTA(H21:AK21)&gt;0),"ACHTUNG: Die Gruppe A darf nur Kata starten! Bitte ggf. Rücksprache mit Ausrichter halten.",IF(OR(COUNTA(G21:V21)&gt;1,COUNTA(W21:AK21)&gt;1),"ACHTUNG: Start nur in einer Gruppe möglich. Bitte ggf. Rücksprache mit Ausrichter halten.",""))</f>
      </c>
    </row>
    <row r="22" spans="1:40" ht="11.25">
      <c r="A22" s="157">
        <v>18</v>
      </c>
      <c r="B22" s="58"/>
      <c r="C22" s="58"/>
      <c r="D22" s="59"/>
      <c r="E22" s="59"/>
      <c r="F22" s="158"/>
      <c r="G22" s="127"/>
      <c r="H22" s="61"/>
      <c r="I22" s="61"/>
      <c r="J22" s="61"/>
      <c r="K22" s="61"/>
      <c r="L22" s="61"/>
      <c r="M22" s="61"/>
      <c r="N22" s="61"/>
      <c r="O22" s="61"/>
      <c r="P22" s="66"/>
      <c r="Q22" s="66"/>
      <c r="R22" s="66"/>
      <c r="S22" s="66"/>
      <c r="T22" s="66"/>
      <c r="U22" s="66"/>
      <c r="V22" s="128"/>
      <c r="W22" s="141"/>
      <c r="X22" s="63"/>
      <c r="Y22" s="65"/>
      <c r="Z22" s="65"/>
      <c r="AA22" s="65"/>
      <c r="AB22" s="65"/>
      <c r="AC22" s="65"/>
      <c r="AD22" s="65"/>
      <c r="AE22" s="65"/>
      <c r="AF22" s="65"/>
      <c r="AG22" s="65"/>
      <c r="AH22" s="65"/>
      <c r="AI22" s="65"/>
      <c r="AJ22" s="65"/>
      <c r="AK22" s="142"/>
      <c r="AL22" s="150"/>
      <c r="AM22" s="153">
        <f t="shared" si="0"/>
        <v>0</v>
      </c>
      <c r="AN22" s="15">
        <f>IF(AND(G22="x",COUNTA(H22:AK22)&gt;0),"ACHTUNG: Die Gruppe A darf nur Kata starten! Bitte ggf. Rücksprache mit Ausrichter halten.",IF(OR(COUNTA(G22:V22)&gt;1,COUNTA(W22:AK22)&gt;1),"ACHTUNG: Start nur in einer Gruppe möglich. Bitte ggf. Rücksprache mit Ausrichter halten.",""))</f>
      </c>
    </row>
    <row r="23" spans="1:40" ht="11.25">
      <c r="A23" s="157">
        <v>19</v>
      </c>
      <c r="B23" s="58"/>
      <c r="C23" s="58"/>
      <c r="D23" s="59"/>
      <c r="E23" s="59"/>
      <c r="F23" s="158"/>
      <c r="G23" s="127"/>
      <c r="H23" s="61"/>
      <c r="I23" s="61"/>
      <c r="J23" s="61"/>
      <c r="K23" s="61"/>
      <c r="L23" s="61"/>
      <c r="M23" s="61"/>
      <c r="N23" s="61"/>
      <c r="O23" s="61"/>
      <c r="P23" s="66"/>
      <c r="Q23" s="66"/>
      <c r="R23" s="66"/>
      <c r="S23" s="66"/>
      <c r="T23" s="66"/>
      <c r="U23" s="66"/>
      <c r="V23" s="128"/>
      <c r="W23" s="141"/>
      <c r="X23" s="63"/>
      <c r="Y23" s="65"/>
      <c r="Z23" s="65"/>
      <c r="AA23" s="65"/>
      <c r="AB23" s="65"/>
      <c r="AC23" s="65"/>
      <c r="AD23" s="65"/>
      <c r="AE23" s="65"/>
      <c r="AF23" s="65"/>
      <c r="AG23" s="65"/>
      <c r="AH23" s="65"/>
      <c r="AI23" s="65"/>
      <c r="AJ23" s="65"/>
      <c r="AK23" s="142"/>
      <c r="AL23" s="150"/>
      <c r="AM23" s="153">
        <f t="shared" si="0"/>
        <v>0</v>
      </c>
      <c r="AN23" s="15">
        <f aca="true" t="shared" si="1" ref="AN23:AN44">IF(AND(G23="x",COUNTA(H23:AK23)&gt;0),"ACHTUNG: Die Gruppe A darf nur Kata starten! Bitte ggf. Rücksprache mit Ausrichter halten.",IF(OR(COUNTA(G23:V23)&gt;1,COUNTA(W23:AK23)&gt;1),"ACHTUNG: Start nur in einer Gruppe möglich. Bitte ggf. Rücksprache mit Ausrichter halten.",""))</f>
      </c>
    </row>
    <row r="24" spans="1:40" ht="11.25">
      <c r="A24" s="159">
        <v>20</v>
      </c>
      <c r="B24" s="58"/>
      <c r="C24" s="58"/>
      <c r="D24" s="59"/>
      <c r="E24" s="59"/>
      <c r="F24" s="158"/>
      <c r="G24" s="127"/>
      <c r="H24" s="61"/>
      <c r="I24" s="61"/>
      <c r="J24" s="61"/>
      <c r="K24" s="61"/>
      <c r="L24" s="61"/>
      <c r="M24" s="61"/>
      <c r="N24" s="61"/>
      <c r="O24" s="61"/>
      <c r="P24" s="66"/>
      <c r="Q24" s="66"/>
      <c r="R24" s="66"/>
      <c r="S24" s="66"/>
      <c r="T24" s="66"/>
      <c r="U24" s="66"/>
      <c r="V24" s="128"/>
      <c r="W24" s="141"/>
      <c r="X24" s="63"/>
      <c r="Y24" s="65"/>
      <c r="Z24" s="65"/>
      <c r="AA24" s="65"/>
      <c r="AB24" s="65"/>
      <c r="AC24" s="65"/>
      <c r="AD24" s="65"/>
      <c r="AE24" s="65"/>
      <c r="AF24" s="65"/>
      <c r="AG24" s="65"/>
      <c r="AH24" s="65"/>
      <c r="AI24" s="65"/>
      <c r="AJ24" s="65"/>
      <c r="AK24" s="142"/>
      <c r="AL24" s="150"/>
      <c r="AM24" s="153">
        <f t="shared" si="0"/>
        <v>0</v>
      </c>
      <c r="AN24" s="15">
        <f t="shared" si="1"/>
      </c>
    </row>
    <row r="25" spans="1:40" ht="11.25">
      <c r="A25" s="157">
        <v>21</v>
      </c>
      <c r="B25" s="58"/>
      <c r="C25" s="58"/>
      <c r="D25" s="59"/>
      <c r="E25" s="59"/>
      <c r="F25" s="158"/>
      <c r="G25" s="127"/>
      <c r="H25" s="61"/>
      <c r="I25" s="61"/>
      <c r="J25" s="61"/>
      <c r="K25" s="61"/>
      <c r="L25" s="61"/>
      <c r="M25" s="61"/>
      <c r="N25" s="61"/>
      <c r="O25" s="61"/>
      <c r="P25" s="66"/>
      <c r="Q25" s="66"/>
      <c r="R25" s="66"/>
      <c r="S25" s="66"/>
      <c r="T25" s="66"/>
      <c r="U25" s="66"/>
      <c r="V25" s="128"/>
      <c r="W25" s="141"/>
      <c r="X25" s="63"/>
      <c r="Y25" s="65"/>
      <c r="Z25" s="65"/>
      <c r="AA25" s="65"/>
      <c r="AB25" s="65"/>
      <c r="AC25" s="65"/>
      <c r="AD25" s="65"/>
      <c r="AE25" s="65"/>
      <c r="AF25" s="65"/>
      <c r="AG25" s="65"/>
      <c r="AH25" s="65"/>
      <c r="AI25" s="65"/>
      <c r="AJ25" s="65"/>
      <c r="AK25" s="142"/>
      <c r="AL25" s="150"/>
      <c r="AM25" s="153">
        <f t="shared" si="0"/>
        <v>0</v>
      </c>
      <c r="AN25" s="15">
        <f t="shared" si="1"/>
      </c>
    </row>
    <row r="26" spans="1:40" ht="11.25">
      <c r="A26" s="159">
        <v>22</v>
      </c>
      <c r="B26" s="58"/>
      <c r="C26" s="58"/>
      <c r="D26" s="59"/>
      <c r="E26" s="59"/>
      <c r="F26" s="158"/>
      <c r="G26" s="127"/>
      <c r="H26" s="61"/>
      <c r="I26" s="61"/>
      <c r="J26" s="61"/>
      <c r="K26" s="61"/>
      <c r="L26" s="61"/>
      <c r="M26" s="61"/>
      <c r="N26" s="61"/>
      <c r="O26" s="61"/>
      <c r="P26" s="66"/>
      <c r="Q26" s="66"/>
      <c r="R26" s="66"/>
      <c r="S26" s="66"/>
      <c r="T26" s="66"/>
      <c r="U26" s="66"/>
      <c r="V26" s="128"/>
      <c r="W26" s="141"/>
      <c r="X26" s="63"/>
      <c r="Y26" s="65"/>
      <c r="Z26" s="65"/>
      <c r="AA26" s="65"/>
      <c r="AB26" s="65"/>
      <c r="AC26" s="65"/>
      <c r="AD26" s="65"/>
      <c r="AE26" s="65"/>
      <c r="AF26" s="65"/>
      <c r="AG26" s="65"/>
      <c r="AH26" s="65"/>
      <c r="AI26" s="65"/>
      <c r="AJ26" s="65"/>
      <c r="AK26" s="142"/>
      <c r="AL26" s="150"/>
      <c r="AM26" s="153">
        <f t="shared" si="0"/>
        <v>0</v>
      </c>
      <c r="AN26" s="15">
        <f t="shared" si="1"/>
      </c>
    </row>
    <row r="27" spans="1:40" ht="11.25">
      <c r="A27" s="157">
        <v>23</v>
      </c>
      <c r="B27" s="58"/>
      <c r="C27" s="58"/>
      <c r="D27" s="59"/>
      <c r="E27" s="59"/>
      <c r="F27" s="158"/>
      <c r="G27" s="127"/>
      <c r="H27" s="61"/>
      <c r="I27" s="61"/>
      <c r="J27" s="61"/>
      <c r="K27" s="61"/>
      <c r="L27" s="61"/>
      <c r="M27" s="61"/>
      <c r="N27" s="61"/>
      <c r="O27" s="61"/>
      <c r="P27" s="66"/>
      <c r="Q27" s="66"/>
      <c r="R27" s="66"/>
      <c r="S27" s="66"/>
      <c r="T27" s="66"/>
      <c r="U27" s="66"/>
      <c r="V27" s="128"/>
      <c r="W27" s="141"/>
      <c r="X27" s="63"/>
      <c r="Y27" s="65"/>
      <c r="Z27" s="65"/>
      <c r="AA27" s="65"/>
      <c r="AB27" s="65"/>
      <c r="AC27" s="65"/>
      <c r="AD27" s="65"/>
      <c r="AE27" s="65"/>
      <c r="AF27" s="65"/>
      <c r="AG27" s="65"/>
      <c r="AH27" s="65"/>
      <c r="AI27" s="65"/>
      <c r="AJ27" s="65"/>
      <c r="AK27" s="142"/>
      <c r="AL27" s="150"/>
      <c r="AM27" s="153">
        <f t="shared" si="0"/>
        <v>0</v>
      </c>
      <c r="AN27" s="15">
        <f t="shared" si="1"/>
      </c>
    </row>
    <row r="28" spans="1:40" ht="11.25">
      <c r="A28" s="159">
        <v>24</v>
      </c>
      <c r="B28" s="58"/>
      <c r="C28" s="58"/>
      <c r="D28" s="59"/>
      <c r="E28" s="59"/>
      <c r="F28" s="158"/>
      <c r="G28" s="127"/>
      <c r="H28" s="61"/>
      <c r="I28" s="61"/>
      <c r="J28" s="61"/>
      <c r="K28" s="61"/>
      <c r="L28" s="61"/>
      <c r="M28" s="61"/>
      <c r="N28" s="61"/>
      <c r="O28" s="61"/>
      <c r="P28" s="66"/>
      <c r="Q28" s="66"/>
      <c r="R28" s="66"/>
      <c r="S28" s="66"/>
      <c r="T28" s="66"/>
      <c r="U28" s="66"/>
      <c r="V28" s="128"/>
      <c r="W28" s="141"/>
      <c r="X28" s="63"/>
      <c r="Y28" s="65"/>
      <c r="Z28" s="65"/>
      <c r="AA28" s="65"/>
      <c r="AB28" s="65"/>
      <c r="AC28" s="65"/>
      <c r="AD28" s="65"/>
      <c r="AE28" s="65"/>
      <c r="AF28" s="65"/>
      <c r="AG28" s="65"/>
      <c r="AH28" s="65"/>
      <c r="AI28" s="65"/>
      <c r="AJ28" s="65"/>
      <c r="AK28" s="142"/>
      <c r="AL28" s="150"/>
      <c r="AM28" s="153">
        <f t="shared" si="0"/>
        <v>0</v>
      </c>
      <c r="AN28" s="15">
        <f t="shared" si="1"/>
      </c>
    </row>
    <row r="29" spans="1:40" ht="11.25">
      <c r="A29" s="157">
        <v>25</v>
      </c>
      <c r="B29" s="58"/>
      <c r="C29" s="58"/>
      <c r="D29" s="59"/>
      <c r="E29" s="59"/>
      <c r="F29" s="158"/>
      <c r="G29" s="127"/>
      <c r="H29" s="61"/>
      <c r="I29" s="61"/>
      <c r="J29" s="61"/>
      <c r="K29" s="61"/>
      <c r="L29" s="61"/>
      <c r="M29" s="61"/>
      <c r="N29" s="61"/>
      <c r="O29" s="61"/>
      <c r="P29" s="66"/>
      <c r="Q29" s="66"/>
      <c r="R29" s="66"/>
      <c r="S29" s="66"/>
      <c r="T29" s="66"/>
      <c r="U29" s="66"/>
      <c r="V29" s="128"/>
      <c r="W29" s="141"/>
      <c r="X29" s="63"/>
      <c r="Y29" s="65"/>
      <c r="Z29" s="65"/>
      <c r="AA29" s="65"/>
      <c r="AB29" s="65"/>
      <c r="AC29" s="65"/>
      <c r="AD29" s="65"/>
      <c r="AE29" s="65"/>
      <c r="AF29" s="65"/>
      <c r="AG29" s="65"/>
      <c r="AH29" s="65"/>
      <c r="AI29" s="65"/>
      <c r="AJ29" s="65"/>
      <c r="AK29" s="142"/>
      <c r="AL29" s="150"/>
      <c r="AM29" s="153">
        <f t="shared" si="0"/>
        <v>0</v>
      </c>
      <c r="AN29" s="15">
        <f t="shared" si="1"/>
      </c>
    </row>
    <row r="30" spans="1:40" ht="11.25">
      <c r="A30" s="159">
        <v>26</v>
      </c>
      <c r="B30" s="58"/>
      <c r="C30" s="58"/>
      <c r="D30" s="59"/>
      <c r="E30" s="59"/>
      <c r="F30" s="158"/>
      <c r="G30" s="127"/>
      <c r="H30" s="61"/>
      <c r="I30" s="61"/>
      <c r="J30" s="61"/>
      <c r="K30" s="61"/>
      <c r="L30" s="61"/>
      <c r="M30" s="61"/>
      <c r="N30" s="61"/>
      <c r="O30" s="61"/>
      <c r="P30" s="66"/>
      <c r="Q30" s="66"/>
      <c r="R30" s="66"/>
      <c r="S30" s="66"/>
      <c r="T30" s="66"/>
      <c r="U30" s="66"/>
      <c r="V30" s="128"/>
      <c r="W30" s="141"/>
      <c r="X30" s="63"/>
      <c r="Y30" s="65"/>
      <c r="Z30" s="65"/>
      <c r="AA30" s="65"/>
      <c r="AB30" s="65"/>
      <c r="AC30" s="65"/>
      <c r="AD30" s="65"/>
      <c r="AE30" s="65"/>
      <c r="AF30" s="65"/>
      <c r="AG30" s="65"/>
      <c r="AH30" s="65"/>
      <c r="AI30" s="65"/>
      <c r="AJ30" s="65"/>
      <c r="AK30" s="142"/>
      <c r="AL30" s="150"/>
      <c r="AM30" s="153">
        <f t="shared" si="0"/>
        <v>0</v>
      </c>
      <c r="AN30" s="15">
        <f t="shared" si="1"/>
      </c>
    </row>
    <row r="31" spans="1:40" ht="11.25">
      <c r="A31" s="157">
        <v>27</v>
      </c>
      <c r="B31" s="58"/>
      <c r="C31" s="58"/>
      <c r="D31" s="59"/>
      <c r="E31" s="59"/>
      <c r="F31" s="158"/>
      <c r="G31" s="127"/>
      <c r="H31" s="61"/>
      <c r="I31" s="61"/>
      <c r="J31" s="61"/>
      <c r="K31" s="61"/>
      <c r="L31" s="61"/>
      <c r="M31" s="61"/>
      <c r="N31" s="61"/>
      <c r="O31" s="61"/>
      <c r="P31" s="66"/>
      <c r="Q31" s="66"/>
      <c r="R31" s="66"/>
      <c r="S31" s="66"/>
      <c r="T31" s="66"/>
      <c r="U31" s="66"/>
      <c r="V31" s="128"/>
      <c r="W31" s="141"/>
      <c r="X31" s="63"/>
      <c r="Y31" s="65"/>
      <c r="Z31" s="65"/>
      <c r="AA31" s="65"/>
      <c r="AB31" s="65"/>
      <c r="AC31" s="65"/>
      <c r="AD31" s="65"/>
      <c r="AE31" s="65"/>
      <c r="AF31" s="65"/>
      <c r="AG31" s="65"/>
      <c r="AH31" s="65"/>
      <c r="AI31" s="65"/>
      <c r="AJ31" s="65"/>
      <c r="AK31" s="142"/>
      <c r="AL31" s="150"/>
      <c r="AM31" s="153">
        <f t="shared" si="0"/>
        <v>0</v>
      </c>
      <c r="AN31" s="15">
        <f t="shared" si="1"/>
      </c>
    </row>
    <row r="32" spans="1:40" ht="11.25">
      <c r="A32" s="159">
        <v>28</v>
      </c>
      <c r="B32" s="58"/>
      <c r="C32" s="58"/>
      <c r="D32" s="59"/>
      <c r="E32" s="59"/>
      <c r="F32" s="158"/>
      <c r="G32" s="127"/>
      <c r="H32" s="61"/>
      <c r="I32" s="61"/>
      <c r="J32" s="61"/>
      <c r="K32" s="61"/>
      <c r="L32" s="61"/>
      <c r="M32" s="61"/>
      <c r="N32" s="61"/>
      <c r="O32" s="61"/>
      <c r="P32" s="66"/>
      <c r="Q32" s="66"/>
      <c r="R32" s="66"/>
      <c r="S32" s="66"/>
      <c r="T32" s="66"/>
      <c r="U32" s="66"/>
      <c r="V32" s="128"/>
      <c r="W32" s="141"/>
      <c r="X32" s="63"/>
      <c r="Y32" s="65"/>
      <c r="Z32" s="65"/>
      <c r="AA32" s="65"/>
      <c r="AB32" s="65"/>
      <c r="AC32" s="65"/>
      <c r="AD32" s="65"/>
      <c r="AE32" s="65"/>
      <c r="AF32" s="65"/>
      <c r="AG32" s="65"/>
      <c r="AH32" s="65"/>
      <c r="AI32" s="65"/>
      <c r="AJ32" s="65"/>
      <c r="AK32" s="142"/>
      <c r="AL32" s="150"/>
      <c r="AM32" s="153">
        <f t="shared" si="0"/>
        <v>0</v>
      </c>
      <c r="AN32" s="15">
        <f t="shared" si="1"/>
      </c>
    </row>
    <row r="33" spans="1:40" ht="11.25">
      <c r="A33" s="157">
        <v>29</v>
      </c>
      <c r="B33" s="58"/>
      <c r="C33" s="58"/>
      <c r="D33" s="59"/>
      <c r="E33" s="59"/>
      <c r="F33" s="158"/>
      <c r="G33" s="127"/>
      <c r="H33" s="61"/>
      <c r="I33" s="61"/>
      <c r="J33" s="61"/>
      <c r="K33" s="61"/>
      <c r="L33" s="61"/>
      <c r="M33" s="61"/>
      <c r="N33" s="61"/>
      <c r="O33" s="61"/>
      <c r="P33" s="66"/>
      <c r="Q33" s="66"/>
      <c r="R33" s="66"/>
      <c r="S33" s="66"/>
      <c r="T33" s="66"/>
      <c r="U33" s="66"/>
      <c r="V33" s="128"/>
      <c r="W33" s="141"/>
      <c r="X33" s="63"/>
      <c r="Y33" s="65"/>
      <c r="Z33" s="65"/>
      <c r="AA33" s="65"/>
      <c r="AB33" s="65"/>
      <c r="AC33" s="65"/>
      <c r="AD33" s="65"/>
      <c r="AE33" s="65"/>
      <c r="AF33" s="65"/>
      <c r="AG33" s="65"/>
      <c r="AH33" s="65"/>
      <c r="AI33" s="65"/>
      <c r="AJ33" s="65"/>
      <c r="AK33" s="142"/>
      <c r="AL33" s="150"/>
      <c r="AM33" s="153">
        <f t="shared" si="0"/>
        <v>0</v>
      </c>
      <c r="AN33" s="15">
        <f t="shared" si="1"/>
      </c>
    </row>
    <row r="34" spans="1:40" ht="11.25">
      <c r="A34" s="159">
        <v>30</v>
      </c>
      <c r="B34" s="58"/>
      <c r="C34" s="58"/>
      <c r="D34" s="59"/>
      <c r="E34" s="59"/>
      <c r="F34" s="158"/>
      <c r="G34" s="127"/>
      <c r="H34" s="61"/>
      <c r="I34" s="61"/>
      <c r="J34" s="61"/>
      <c r="K34" s="61"/>
      <c r="L34" s="61"/>
      <c r="M34" s="61"/>
      <c r="N34" s="61"/>
      <c r="O34" s="61"/>
      <c r="P34" s="66"/>
      <c r="Q34" s="66"/>
      <c r="R34" s="66"/>
      <c r="S34" s="66"/>
      <c r="T34" s="66"/>
      <c r="U34" s="66"/>
      <c r="V34" s="128"/>
      <c r="W34" s="141"/>
      <c r="X34" s="63"/>
      <c r="Y34" s="65"/>
      <c r="Z34" s="65"/>
      <c r="AA34" s="65"/>
      <c r="AB34" s="65"/>
      <c r="AC34" s="65"/>
      <c r="AD34" s="65"/>
      <c r="AE34" s="65"/>
      <c r="AF34" s="65"/>
      <c r="AG34" s="65"/>
      <c r="AH34" s="65"/>
      <c r="AI34" s="65"/>
      <c r="AJ34" s="65"/>
      <c r="AK34" s="142"/>
      <c r="AL34" s="150"/>
      <c r="AM34" s="153">
        <f t="shared" si="0"/>
        <v>0</v>
      </c>
      <c r="AN34" s="15">
        <f t="shared" si="1"/>
      </c>
    </row>
    <row r="35" spans="1:40" ht="11.25">
      <c r="A35" s="157">
        <v>31</v>
      </c>
      <c r="B35" s="58"/>
      <c r="C35" s="58"/>
      <c r="D35" s="59"/>
      <c r="E35" s="59"/>
      <c r="F35" s="158"/>
      <c r="G35" s="127"/>
      <c r="H35" s="61"/>
      <c r="I35" s="61"/>
      <c r="J35" s="61"/>
      <c r="K35" s="61"/>
      <c r="L35" s="61"/>
      <c r="M35" s="61"/>
      <c r="N35" s="61"/>
      <c r="O35" s="61"/>
      <c r="P35" s="66"/>
      <c r="Q35" s="66"/>
      <c r="R35" s="66"/>
      <c r="S35" s="66"/>
      <c r="T35" s="66"/>
      <c r="U35" s="66"/>
      <c r="V35" s="128"/>
      <c r="W35" s="141"/>
      <c r="X35" s="63"/>
      <c r="Y35" s="65"/>
      <c r="Z35" s="65"/>
      <c r="AA35" s="65"/>
      <c r="AB35" s="65"/>
      <c r="AC35" s="65"/>
      <c r="AD35" s="65"/>
      <c r="AE35" s="65"/>
      <c r="AF35" s="65"/>
      <c r="AG35" s="65"/>
      <c r="AH35" s="65"/>
      <c r="AI35" s="65"/>
      <c r="AJ35" s="65"/>
      <c r="AK35" s="142"/>
      <c r="AL35" s="150"/>
      <c r="AM35" s="153">
        <f t="shared" si="0"/>
        <v>0</v>
      </c>
      <c r="AN35" s="15">
        <f t="shared" si="1"/>
      </c>
    </row>
    <row r="36" spans="1:40" ht="11.25">
      <c r="A36" s="159">
        <v>32</v>
      </c>
      <c r="B36" s="58"/>
      <c r="C36" s="58"/>
      <c r="D36" s="59"/>
      <c r="E36" s="59"/>
      <c r="F36" s="158"/>
      <c r="G36" s="127"/>
      <c r="H36" s="61"/>
      <c r="I36" s="61"/>
      <c r="J36" s="61"/>
      <c r="K36" s="61"/>
      <c r="L36" s="61"/>
      <c r="M36" s="61"/>
      <c r="N36" s="61"/>
      <c r="O36" s="61"/>
      <c r="P36" s="66"/>
      <c r="Q36" s="66"/>
      <c r="R36" s="66"/>
      <c r="S36" s="66"/>
      <c r="T36" s="66"/>
      <c r="U36" s="66"/>
      <c r="V36" s="128"/>
      <c r="W36" s="141"/>
      <c r="X36" s="63"/>
      <c r="Y36" s="65"/>
      <c r="Z36" s="65"/>
      <c r="AA36" s="65"/>
      <c r="AB36" s="65"/>
      <c r="AC36" s="65"/>
      <c r="AD36" s="65"/>
      <c r="AE36" s="65"/>
      <c r="AF36" s="65"/>
      <c r="AG36" s="65"/>
      <c r="AH36" s="65"/>
      <c r="AI36" s="65"/>
      <c r="AJ36" s="65"/>
      <c r="AK36" s="142"/>
      <c r="AL36" s="150"/>
      <c r="AM36" s="153">
        <f t="shared" si="0"/>
        <v>0</v>
      </c>
      <c r="AN36" s="15">
        <f t="shared" si="1"/>
      </c>
    </row>
    <row r="37" spans="1:40" ht="11.25">
      <c r="A37" s="157">
        <v>33</v>
      </c>
      <c r="B37" s="58"/>
      <c r="C37" s="58"/>
      <c r="D37" s="59"/>
      <c r="E37" s="59"/>
      <c r="F37" s="158"/>
      <c r="G37" s="127"/>
      <c r="H37" s="61"/>
      <c r="I37" s="61"/>
      <c r="J37" s="61"/>
      <c r="K37" s="61"/>
      <c r="L37" s="61"/>
      <c r="M37" s="61"/>
      <c r="N37" s="61"/>
      <c r="O37" s="61"/>
      <c r="P37" s="66"/>
      <c r="Q37" s="66"/>
      <c r="R37" s="66"/>
      <c r="S37" s="66"/>
      <c r="T37" s="66"/>
      <c r="U37" s="66"/>
      <c r="V37" s="128"/>
      <c r="W37" s="141"/>
      <c r="X37" s="63"/>
      <c r="Y37" s="65"/>
      <c r="Z37" s="65"/>
      <c r="AA37" s="65"/>
      <c r="AB37" s="65"/>
      <c r="AC37" s="65"/>
      <c r="AD37" s="65"/>
      <c r="AE37" s="65"/>
      <c r="AF37" s="65"/>
      <c r="AG37" s="65"/>
      <c r="AH37" s="65"/>
      <c r="AI37" s="65"/>
      <c r="AJ37" s="65"/>
      <c r="AK37" s="142"/>
      <c r="AL37" s="150"/>
      <c r="AM37" s="153">
        <f t="shared" si="0"/>
        <v>0</v>
      </c>
      <c r="AN37" s="15">
        <f t="shared" si="1"/>
      </c>
    </row>
    <row r="38" spans="1:40" ht="11.25">
      <c r="A38" s="159">
        <v>34</v>
      </c>
      <c r="B38" s="58"/>
      <c r="C38" s="58"/>
      <c r="D38" s="59"/>
      <c r="E38" s="59"/>
      <c r="F38" s="158"/>
      <c r="G38" s="127"/>
      <c r="H38" s="61"/>
      <c r="I38" s="61"/>
      <c r="J38" s="61"/>
      <c r="K38" s="61"/>
      <c r="L38" s="61"/>
      <c r="M38" s="61"/>
      <c r="N38" s="61"/>
      <c r="O38" s="61"/>
      <c r="P38" s="66"/>
      <c r="Q38" s="66"/>
      <c r="R38" s="66"/>
      <c r="S38" s="66"/>
      <c r="T38" s="66"/>
      <c r="U38" s="66"/>
      <c r="V38" s="128"/>
      <c r="W38" s="141"/>
      <c r="X38" s="63"/>
      <c r="Y38" s="65"/>
      <c r="Z38" s="65"/>
      <c r="AA38" s="65"/>
      <c r="AB38" s="65"/>
      <c r="AC38" s="65"/>
      <c r="AD38" s="65"/>
      <c r="AE38" s="65"/>
      <c r="AF38" s="65"/>
      <c r="AG38" s="65"/>
      <c r="AH38" s="65"/>
      <c r="AI38" s="65"/>
      <c r="AJ38" s="65"/>
      <c r="AK38" s="142"/>
      <c r="AL38" s="150"/>
      <c r="AM38" s="153">
        <f t="shared" si="0"/>
        <v>0</v>
      </c>
      <c r="AN38" s="15">
        <f t="shared" si="1"/>
      </c>
    </row>
    <row r="39" spans="1:40" ht="11.25">
      <c r="A39" s="157">
        <v>35</v>
      </c>
      <c r="B39" s="58"/>
      <c r="C39" s="58"/>
      <c r="D39" s="59"/>
      <c r="E39" s="59"/>
      <c r="F39" s="158"/>
      <c r="G39" s="127"/>
      <c r="H39" s="61"/>
      <c r="I39" s="61"/>
      <c r="J39" s="61"/>
      <c r="K39" s="61"/>
      <c r="L39" s="61"/>
      <c r="M39" s="61"/>
      <c r="N39" s="61"/>
      <c r="O39" s="61"/>
      <c r="P39" s="66"/>
      <c r="Q39" s="66"/>
      <c r="R39" s="66"/>
      <c r="S39" s="66"/>
      <c r="T39" s="66"/>
      <c r="U39" s="66"/>
      <c r="V39" s="128"/>
      <c r="W39" s="141"/>
      <c r="X39" s="63"/>
      <c r="Y39" s="65"/>
      <c r="Z39" s="65"/>
      <c r="AA39" s="65"/>
      <c r="AB39" s="65"/>
      <c r="AC39" s="65"/>
      <c r="AD39" s="65"/>
      <c r="AE39" s="65"/>
      <c r="AF39" s="65"/>
      <c r="AG39" s="65"/>
      <c r="AH39" s="65"/>
      <c r="AI39" s="65"/>
      <c r="AJ39" s="65"/>
      <c r="AK39" s="142"/>
      <c r="AL39" s="150"/>
      <c r="AM39" s="153">
        <f t="shared" si="0"/>
        <v>0</v>
      </c>
      <c r="AN39" s="15">
        <f t="shared" si="1"/>
      </c>
    </row>
    <row r="40" spans="1:40" ht="11.25">
      <c r="A40" s="159">
        <v>36</v>
      </c>
      <c r="B40" s="58"/>
      <c r="C40" s="58"/>
      <c r="D40" s="59"/>
      <c r="E40" s="59"/>
      <c r="F40" s="158"/>
      <c r="G40" s="127"/>
      <c r="H40" s="61"/>
      <c r="I40" s="61"/>
      <c r="J40" s="61"/>
      <c r="K40" s="61"/>
      <c r="L40" s="61"/>
      <c r="M40" s="61"/>
      <c r="N40" s="61"/>
      <c r="O40" s="61"/>
      <c r="P40" s="66"/>
      <c r="Q40" s="66"/>
      <c r="R40" s="66"/>
      <c r="S40" s="66"/>
      <c r="T40" s="66"/>
      <c r="U40" s="66"/>
      <c r="V40" s="128"/>
      <c r="W40" s="141"/>
      <c r="X40" s="63"/>
      <c r="Y40" s="65"/>
      <c r="Z40" s="65"/>
      <c r="AA40" s="65"/>
      <c r="AB40" s="65"/>
      <c r="AC40" s="65"/>
      <c r="AD40" s="65"/>
      <c r="AE40" s="65"/>
      <c r="AF40" s="65"/>
      <c r="AG40" s="65"/>
      <c r="AH40" s="65"/>
      <c r="AI40" s="65"/>
      <c r="AJ40" s="65"/>
      <c r="AK40" s="142"/>
      <c r="AL40" s="150"/>
      <c r="AM40" s="153">
        <f t="shared" si="0"/>
        <v>0</v>
      </c>
      <c r="AN40" s="15">
        <f t="shared" si="1"/>
      </c>
    </row>
    <row r="41" spans="1:40" ht="11.25">
      <c r="A41" s="157">
        <v>37</v>
      </c>
      <c r="B41" s="58"/>
      <c r="C41" s="58"/>
      <c r="D41" s="59"/>
      <c r="E41" s="59"/>
      <c r="F41" s="158"/>
      <c r="G41" s="127"/>
      <c r="H41" s="61"/>
      <c r="I41" s="61"/>
      <c r="J41" s="61"/>
      <c r="K41" s="61"/>
      <c r="L41" s="61"/>
      <c r="M41" s="61"/>
      <c r="N41" s="61"/>
      <c r="O41" s="61"/>
      <c r="P41" s="66"/>
      <c r="Q41" s="66"/>
      <c r="R41" s="66"/>
      <c r="S41" s="66"/>
      <c r="T41" s="66"/>
      <c r="U41" s="66"/>
      <c r="V41" s="128"/>
      <c r="W41" s="141"/>
      <c r="X41" s="63"/>
      <c r="Y41" s="65"/>
      <c r="Z41" s="65"/>
      <c r="AA41" s="65"/>
      <c r="AB41" s="65"/>
      <c r="AC41" s="65"/>
      <c r="AD41" s="65"/>
      <c r="AE41" s="65"/>
      <c r="AF41" s="65"/>
      <c r="AG41" s="65"/>
      <c r="AH41" s="65"/>
      <c r="AI41" s="65"/>
      <c r="AJ41" s="65"/>
      <c r="AK41" s="142"/>
      <c r="AL41" s="150"/>
      <c r="AM41" s="153">
        <f t="shared" si="0"/>
        <v>0</v>
      </c>
      <c r="AN41" s="15">
        <f t="shared" si="1"/>
      </c>
    </row>
    <row r="42" spans="1:40" ht="11.25">
      <c r="A42" s="159">
        <v>38</v>
      </c>
      <c r="B42" s="58"/>
      <c r="C42" s="58"/>
      <c r="D42" s="59"/>
      <c r="E42" s="59"/>
      <c r="F42" s="158"/>
      <c r="G42" s="127"/>
      <c r="H42" s="61"/>
      <c r="I42" s="61"/>
      <c r="J42" s="61"/>
      <c r="K42" s="61"/>
      <c r="L42" s="61"/>
      <c r="M42" s="61"/>
      <c r="N42" s="61"/>
      <c r="O42" s="61"/>
      <c r="P42" s="66"/>
      <c r="Q42" s="66"/>
      <c r="R42" s="66"/>
      <c r="S42" s="66"/>
      <c r="T42" s="66"/>
      <c r="U42" s="66"/>
      <c r="V42" s="128"/>
      <c r="W42" s="141"/>
      <c r="X42" s="63"/>
      <c r="Y42" s="65"/>
      <c r="Z42" s="65"/>
      <c r="AA42" s="65"/>
      <c r="AB42" s="65"/>
      <c r="AC42" s="65"/>
      <c r="AD42" s="65"/>
      <c r="AE42" s="65"/>
      <c r="AF42" s="65"/>
      <c r="AG42" s="65"/>
      <c r="AH42" s="65"/>
      <c r="AI42" s="65"/>
      <c r="AJ42" s="65"/>
      <c r="AK42" s="142"/>
      <c r="AL42" s="150"/>
      <c r="AM42" s="153">
        <f t="shared" si="0"/>
        <v>0</v>
      </c>
      <c r="AN42" s="15">
        <f t="shared" si="1"/>
      </c>
    </row>
    <row r="43" spans="1:40" ht="11.25">
      <c r="A43" s="157">
        <v>39</v>
      </c>
      <c r="B43" s="58"/>
      <c r="C43" s="58"/>
      <c r="D43" s="59"/>
      <c r="E43" s="59"/>
      <c r="F43" s="158"/>
      <c r="G43" s="127"/>
      <c r="H43" s="61"/>
      <c r="I43" s="61"/>
      <c r="J43" s="61"/>
      <c r="K43" s="61"/>
      <c r="L43" s="61"/>
      <c r="M43" s="61"/>
      <c r="N43" s="61"/>
      <c r="O43" s="61"/>
      <c r="P43" s="66"/>
      <c r="Q43" s="66"/>
      <c r="R43" s="66"/>
      <c r="S43" s="66"/>
      <c r="T43" s="66"/>
      <c r="U43" s="66"/>
      <c r="V43" s="128"/>
      <c r="W43" s="141"/>
      <c r="X43" s="63"/>
      <c r="Y43" s="65"/>
      <c r="Z43" s="65"/>
      <c r="AA43" s="65"/>
      <c r="AB43" s="65"/>
      <c r="AC43" s="65"/>
      <c r="AD43" s="65"/>
      <c r="AE43" s="65"/>
      <c r="AF43" s="65"/>
      <c r="AG43" s="65"/>
      <c r="AH43" s="65"/>
      <c r="AI43" s="65"/>
      <c r="AJ43" s="65"/>
      <c r="AK43" s="142"/>
      <c r="AL43" s="150"/>
      <c r="AM43" s="153">
        <f t="shared" si="0"/>
        <v>0</v>
      </c>
      <c r="AN43" s="15">
        <f t="shared" si="1"/>
      </c>
    </row>
    <row r="44" spans="1:40" ht="12" thickBot="1">
      <c r="A44" s="165">
        <v>40</v>
      </c>
      <c r="B44" s="162"/>
      <c r="C44" s="162"/>
      <c r="D44" s="163"/>
      <c r="E44" s="163"/>
      <c r="F44" s="164"/>
      <c r="G44" s="130"/>
      <c r="H44" s="131"/>
      <c r="I44" s="131"/>
      <c r="J44" s="131"/>
      <c r="K44" s="131"/>
      <c r="L44" s="131"/>
      <c r="M44" s="131"/>
      <c r="N44" s="131"/>
      <c r="O44" s="131"/>
      <c r="P44" s="132"/>
      <c r="Q44" s="132"/>
      <c r="R44" s="132"/>
      <c r="S44" s="132"/>
      <c r="T44" s="132"/>
      <c r="U44" s="132"/>
      <c r="V44" s="133"/>
      <c r="W44" s="143"/>
      <c r="X44" s="144"/>
      <c r="Y44" s="145"/>
      <c r="Z44" s="145"/>
      <c r="AA44" s="145"/>
      <c r="AB44" s="145"/>
      <c r="AC44" s="145"/>
      <c r="AD44" s="145"/>
      <c r="AE44" s="145"/>
      <c r="AF44" s="145"/>
      <c r="AG44" s="145"/>
      <c r="AH44" s="145"/>
      <c r="AI44" s="145"/>
      <c r="AJ44" s="145"/>
      <c r="AK44" s="146"/>
      <c r="AL44" s="151"/>
      <c r="AM44" s="153">
        <f t="shared" si="0"/>
        <v>0</v>
      </c>
      <c r="AN44" s="15">
        <f t="shared" si="1"/>
      </c>
    </row>
    <row r="45" spans="1:39" ht="15" thickBot="1">
      <c r="A45" s="50"/>
      <c r="B45" s="51"/>
      <c r="C45" s="51"/>
      <c r="D45" s="51"/>
      <c r="E45" s="51"/>
      <c r="F45" s="51"/>
      <c r="G45" s="52"/>
      <c r="H45" s="52"/>
      <c r="I45" s="52"/>
      <c r="J45" s="52"/>
      <c r="K45" s="52"/>
      <c r="L45" s="52"/>
      <c r="M45" s="52"/>
      <c r="N45" s="52"/>
      <c r="O45" s="52"/>
      <c r="P45" s="52"/>
      <c r="Q45" s="52"/>
      <c r="R45" s="52"/>
      <c r="S45" s="52"/>
      <c r="T45" s="52"/>
      <c r="U45" s="52"/>
      <c r="V45" s="52"/>
      <c r="W45" s="52"/>
      <c r="X45" s="52"/>
      <c r="Y45" s="52"/>
      <c r="Z45" s="52"/>
      <c r="AA45" s="52"/>
      <c r="AB45" s="52"/>
      <c r="AC45" s="134" t="s">
        <v>19</v>
      </c>
      <c r="AD45" s="135"/>
      <c r="AE45" s="135"/>
      <c r="AF45" s="135"/>
      <c r="AG45" s="135"/>
      <c r="AH45" s="135"/>
      <c r="AI45" s="135"/>
      <c r="AJ45" s="135"/>
      <c r="AK45" s="135"/>
      <c r="AL45" s="83"/>
      <c r="AM45" s="84">
        <f>SUM(AM5:AM44)</f>
        <v>0</v>
      </c>
    </row>
  </sheetData>
  <sheetProtection selectLockedCells="1"/>
  <mergeCells count="2">
    <mergeCell ref="G3:V3"/>
    <mergeCell ref="W3:AK3"/>
  </mergeCells>
  <printOptions/>
  <pageMargins left="0.787401575" right="0.787401575" top="0.984251969" bottom="0.984251969" header="0.4921259845" footer="0.4921259845"/>
  <pageSetup horizontalDpi="600" verticalDpi="600" orientation="portrait" paperSize="9"/>
  <headerFooter>
    <oddHeader>&amp;C&amp;"Times New Roman,Standard"&amp;12&amp;A</oddHeader>
    <oddFooter>&amp;C&amp;"Times New Roman,Standard"&amp;12Seite &amp;P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AN45"/>
  <sheetViews>
    <sheetView zoomScalePageLayoutView="0" workbookViewId="0" topLeftCell="A1">
      <selection activeCell="Z13" sqref="Z13"/>
    </sheetView>
  </sheetViews>
  <sheetFormatPr defaultColWidth="11.00390625" defaultRowHeight="12.75"/>
  <cols>
    <col min="1" max="1" width="4.421875" style="15" customWidth="1"/>
    <col min="2" max="3" width="17.140625" style="15" customWidth="1"/>
    <col min="4" max="6" width="4.7109375" style="15" customWidth="1"/>
    <col min="7" max="31" width="3.7109375" style="32" customWidth="1"/>
    <col min="32" max="38" width="3.7109375" style="15" customWidth="1"/>
    <col min="39" max="39" width="9.28125" style="15" bestFit="1" customWidth="1"/>
    <col min="40" max="16384" width="11.00390625" style="15" customWidth="1"/>
  </cols>
  <sheetData>
    <row r="1" spans="1:39" ht="12">
      <c r="A1" s="16" t="s">
        <v>30</v>
      </c>
      <c r="B1" s="17"/>
      <c r="C1" s="17"/>
      <c r="D1" s="17"/>
      <c r="E1" s="17"/>
      <c r="F1" s="17"/>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18"/>
    </row>
    <row r="2" spans="1:39" ht="13.5" thickBot="1">
      <c r="A2" s="16"/>
      <c r="B2" s="17" t="s">
        <v>42</v>
      </c>
      <c r="C2" s="92">
        <v>6</v>
      </c>
      <c r="D2" s="17"/>
      <c r="E2" s="17"/>
      <c r="F2" s="17"/>
      <c r="G2" s="43" t="s">
        <v>2</v>
      </c>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18"/>
    </row>
    <row r="3" spans="2:39" ht="12" thickBot="1">
      <c r="B3" s="17"/>
      <c r="G3" s="119" t="s">
        <v>24</v>
      </c>
      <c r="H3" s="120"/>
      <c r="I3" s="120"/>
      <c r="J3" s="120"/>
      <c r="K3" s="120"/>
      <c r="L3" s="120"/>
      <c r="M3" s="120"/>
      <c r="N3" s="120"/>
      <c r="O3" s="120"/>
      <c r="P3" s="120"/>
      <c r="Q3" s="120"/>
      <c r="R3" s="120"/>
      <c r="S3" s="120"/>
      <c r="T3" s="121"/>
      <c r="U3" s="120"/>
      <c r="V3" s="122"/>
      <c r="W3" s="136" t="s">
        <v>23</v>
      </c>
      <c r="X3" s="137"/>
      <c r="Y3" s="137"/>
      <c r="Z3" s="137"/>
      <c r="AA3" s="137"/>
      <c r="AB3" s="137"/>
      <c r="AC3" s="137"/>
      <c r="AD3" s="137"/>
      <c r="AE3" s="137"/>
      <c r="AF3" s="137"/>
      <c r="AG3" s="137"/>
      <c r="AH3" s="137"/>
      <c r="AI3" s="137"/>
      <c r="AJ3" s="137"/>
      <c r="AK3" s="138"/>
      <c r="AL3" s="147"/>
      <c r="AM3" s="18"/>
    </row>
    <row r="4" spans="1:39" ht="109.5">
      <c r="A4" s="154" t="s">
        <v>9</v>
      </c>
      <c r="B4" s="155" t="s">
        <v>11</v>
      </c>
      <c r="C4" s="155" t="s">
        <v>21</v>
      </c>
      <c r="D4" s="155" t="s">
        <v>4</v>
      </c>
      <c r="E4" s="155" t="s">
        <v>10</v>
      </c>
      <c r="F4" s="156" t="s">
        <v>7</v>
      </c>
      <c r="G4" s="123" t="s">
        <v>31</v>
      </c>
      <c r="H4" s="46" t="s">
        <v>46</v>
      </c>
      <c r="I4" s="46" t="s">
        <v>47</v>
      </c>
      <c r="J4" s="46" t="s">
        <v>48</v>
      </c>
      <c r="K4" s="46" t="s">
        <v>49</v>
      </c>
      <c r="L4" s="46" t="s">
        <v>50</v>
      </c>
      <c r="M4" s="46" t="s">
        <v>51</v>
      </c>
      <c r="N4" s="46" t="s">
        <v>52</v>
      </c>
      <c r="O4" s="46" t="s">
        <v>53</v>
      </c>
      <c r="P4" s="46" t="s">
        <v>54</v>
      </c>
      <c r="Q4" s="46" t="s">
        <v>33</v>
      </c>
      <c r="R4" s="46" t="s">
        <v>32</v>
      </c>
      <c r="S4" s="117" t="s">
        <v>34</v>
      </c>
      <c r="T4" s="46" t="s">
        <v>55</v>
      </c>
      <c r="U4" s="46" t="s">
        <v>56</v>
      </c>
      <c r="V4" s="124" t="s">
        <v>57</v>
      </c>
      <c r="W4" s="123" t="s">
        <v>46</v>
      </c>
      <c r="X4" s="46" t="s">
        <v>47</v>
      </c>
      <c r="Y4" s="46" t="s">
        <v>48</v>
      </c>
      <c r="Z4" s="46" t="s">
        <v>49</v>
      </c>
      <c r="AA4" s="46" t="s">
        <v>50</v>
      </c>
      <c r="AB4" s="46" t="s">
        <v>51</v>
      </c>
      <c r="AC4" s="46" t="s">
        <v>52</v>
      </c>
      <c r="AD4" s="46" t="s">
        <v>53</v>
      </c>
      <c r="AE4" s="46" t="s">
        <v>54</v>
      </c>
      <c r="AF4" s="46" t="s">
        <v>33</v>
      </c>
      <c r="AG4" s="46" t="s">
        <v>32</v>
      </c>
      <c r="AH4" s="117" t="s">
        <v>34</v>
      </c>
      <c r="AI4" s="46" t="s">
        <v>55</v>
      </c>
      <c r="AJ4" s="46" t="s">
        <v>56</v>
      </c>
      <c r="AK4" s="124" t="s">
        <v>57</v>
      </c>
      <c r="AL4" s="148" t="s">
        <v>58</v>
      </c>
      <c r="AM4" s="152" t="s">
        <v>0</v>
      </c>
    </row>
    <row r="5" spans="1:40" ht="11.25">
      <c r="A5" s="157">
        <v>1</v>
      </c>
      <c r="B5" s="58"/>
      <c r="C5" s="58"/>
      <c r="D5" s="59"/>
      <c r="E5" s="59"/>
      <c r="F5" s="158"/>
      <c r="G5" s="125"/>
      <c r="H5" s="76"/>
      <c r="I5" s="76"/>
      <c r="J5" s="76"/>
      <c r="K5" s="60"/>
      <c r="L5" s="60"/>
      <c r="M5" s="61"/>
      <c r="N5" s="76"/>
      <c r="O5" s="76"/>
      <c r="P5" s="62"/>
      <c r="Q5" s="79"/>
      <c r="R5" s="79"/>
      <c r="S5" s="79"/>
      <c r="T5" s="118"/>
      <c r="U5" s="79"/>
      <c r="V5" s="126"/>
      <c r="W5" s="139"/>
      <c r="X5" s="77"/>
      <c r="Y5" s="78"/>
      <c r="Z5" s="64"/>
      <c r="AA5" s="78"/>
      <c r="AB5" s="78"/>
      <c r="AC5" s="64"/>
      <c r="AD5" s="78"/>
      <c r="AE5" s="78"/>
      <c r="AF5" s="78"/>
      <c r="AG5" s="78"/>
      <c r="AH5" s="78"/>
      <c r="AI5" s="78"/>
      <c r="AJ5" s="78"/>
      <c r="AK5" s="140"/>
      <c r="AL5" s="149"/>
      <c r="AM5" s="153">
        <f>IF(COUNTIF(G5:V5,"x"),$C$2,0)+IF(COUNTIF(W5:AK5,"x"),$C$2,0)+IF(COUNTIF(AL5,"x"),$C$2,0)</f>
        <v>0</v>
      </c>
      <c r="AN5" s="15">
        <f>IF(AND(G5="x",COUNTA(H5:AK5)&gt;0),"ACHTUNG: Die Gruppe A darf nur Kata starten! Bitte ggf. Rücksprache mit Ausrichter halten.",IF(OR(COUNTA(G5:V5)&gt;1,COUNTA(W5:AK5)&gt;1),"ACHTUNG: Start nur in einer Gruppe möglich. Bitte ggf. Rücksprache mit Ausrichter halten.",""))</f>
      </c>
    </row>
    <row r="6" spans="1:40" ht="11.25">
      <c r="A6" s="157">
        <v>2</v>
      </c>
      <c r="B6" s="58"/>
      <c r="C6" s="58"/>
      <c r="D6" s="59"/>
      <c r="E6" s="59"/>
      <c r="F6" s="158"/>
      <c r="G6" s="127"/>
      <c r="H6" s="61"/>
      <c r="I6" s="61"/>
      <c r="J6" s="76"/>
      <c r="K6" s="61"/>
      <c r="L6" s="61"/>
      <c r="M6" s="61"/>
      <c r="N6" s="61"/>
      <c r="O6" s="61"/>
      <c r="P6" s="66"/>
      <c r="Q6" s="66"/>
      <c r="R6" s="66"/>
      <c r="S6" s="66"/>
      <c r="T6" s="66"/>
      <c r="U6" s="66"/>
      <c r="V6" s="128"/>
      <c r="W6" s="141"/>
      <c r="X6" s="63"/>
      <c r="Y6" s="65"/>
      <c r="Z6" s="65"/>
      <c r="AA6" s="65"/>
      <c r="AB6" s="78"/>
      <c r="AC6" s="65"/>
      <c r="AD6" s="65"/>
      <c r="AE6" s="65"/>
      <c r="AF6" s="65"/>
      <c r="AG6" s="65"/>
      <c r="AH6" s="65"/>
      <c r="AI6" s="65"/>
      <c r="AJ6" s="65"/>
      <c r="AK6" s="142"/>
      <c r="AL6" s="150"/>
      <c r="AM6" s="153">
        <f aca="true" t="shared" si="0" ref="AM6:AM44">IF(COUNTIF(G6:V6,"x"),$C$2,0)+IF(COUNTIF(W6:AK6,"x"),$C$2,0)+IF(COUNTIF(AL6,"x"),$C$2,0)</f>
        <v>0</v>
      </c>
      <c r="AN6" s="15">
        <f>IF(AND(G6="x",COUNTA(H6:AK6)&gt;0),"ACHTUNG: Die Gruppe A darf nur Kata starten! Bitte ggf. Rücksprache mit Ausrichter halten.",IF(OR(COUNTA(G6:V6)&gt;1,COUNTA(W6:AK6)&gt;1),"ACHTUNG: Start nur in einer Gruppe möglich. Bitte ggf. Rücksprache mit Ausrichter halten.",""))</f>
      </c>
    </row>
    <row r="7" spans="1:40" ht="11.25">
      <c r="A7" s="157">
        <v>3</v>
      </c>
      <c r="B7" s="58"/>
      <c r="C7" s="58"/>
      <c r="D7" s="59"/>
      <c r="E7" s="59"/>
      <c r="F7" s="158"/>
      <c r="G7" s="127"/>
      <c r="H7" s="61"/>
      <c r="I7" s="61"/>
      <c r="J7" s="61"/>
      <c r="K7" s="61"/>
      <c r="L7" s="61"/>
      <c r="M7" s="61"/>
      <c r="N7" s="61"/>
      <c r="O7" s="61"/>
      <c r="P7" s="66"/>
      <c r="Q7" s="66"/>
      <c r="R7" s="66"/>
      <c r="S7" s="66"/>
      <c r="T7" s="66"/>
      <c r="U7" s="66"/>
      <c r="V7" s="128"/>
      <c r="W7" s="141"/>
      <c r="X7" s="77"/>
      <c r="Y7" s="65"/>
      <c r="Z7" s="65"/>
      <c r="AA7" s="65"/>
      <c r="AB7" s="65"/>
      <c r="AC7" s="65"/>
      <c r="AD7" s="65"/>
      <c r="AE7" s="65"/>
      <c r="AF7" s="65"/>
      <c r="AG7" s="65"/>
      <c r="AH7" s="65"/>
      <c r="AI7" s="65"/>
      <c r="AJ7" s="65"/>
      <c r="AK7" s="142"/>
      <c r="AL7" s="150"/>
      <c r="AM7" s="153">
        <f t="shared" si="0"/>
        <v>0</v>
      </c>
      <c r="AN7" s="15">
        <f>IF(AND(G7="x",COUNTA(H7:AK7)&gt;0),"ACHTUNG: Die Gruppe A darf nur Kata starten! Bitte ggf. Rücksprache mit Ausrichter halten.",IF(OR(COUNTA(G7:V7)&gt;1,COUNTA(W7:AK7)&gt;1),"ACHTUNG: Start nur in einer Gruppe möglich. Bitte ggf. Rücksprache mit Ausrichter halten.",""))</f>
      </c>
    </row>
    <row r="8" spans="1:40" ht="11.25">
      <c r="A8" s="157">
        <v>4</v>
      </c>
      <c r="B8" s="58"/>
      <c r="C8" s="58"/>
      <c r="D8" s="59"/>
      <c r="E8" s="59"/>
      <c r="F8" s="158"/>
      <c r="G8" s="127"/>
      <c r="H8" s="61"/>
      <c r="I8" s="61"/>
      <c r="J8" s="60"/>
      <c r="K8" s="61"/>
      <c r="L8" s="61"/>
      <c r="M8" s="61"/>
      <c r="N8" s="61"/>
      <c r="O8" s="61"/>
      <c r="P8" s="66"/>
      <c r="Q8" s="66"/>
      <c r="R8" s="66"/>
      <c r="S8" s="66"/>
      <c r="T8" s="66"/>
      <c r="U8" s="66"/>
      <c r="V8" s="128"/>
      <c r="W8" s="141"/>
      <c r="X8" s="77"/>
      <c r="Y8" s="65"/>
      <c r="Z8" s="64"/>
      <c r="AA8" s="65"/>
      <c r="AB8" s="65"/>
      <c r="AC8" s="65"/>
      <c r="AD8" s="65"/>
      <c r="AE8" s="65"/>
      <c r="AF8" s="65"/>
      <c r="AG8" s="65"/>
      <c r="AH8" s="65"/>
      <c r="AI8" s="65"/>
      <c r="AJ8" s="65"/>
      <c r="AK8" s="142"/>
      <c r="AL8" s="150"/>
      <c r="AM8" s="153">
        <f t="shared" si="0"/>
        <v>0</v>
      </c>
      <c r="AN8" s="15">
        <f>IF(AND(G8="x",COUNTA(H8:AK8)&gt;0),"ACHTUNG: Die Gruppe A darf nur Kata starten! Bitte ggf. Rücksprache mit Ausrichter halten.",IF(OR(COUNTA(G8:V8)&gt;1,COUNTA(W8:AK8)&gt;1),"ACHTUNG: Start nur in einer Gruppe möglich. Bitte ggf. Rücksprache mit Ausrichter halten.",""))</f>
      </c>
    </row>
    <row r="9" spans="1:40" ht="11.25">
      <c r="A9" s="157">
        <v>5</v>
      </c>
      <c r="B9" s="58"/>
      <c r="C9" s="58"/>
      <c r="D9" s="59"/>
      <c r="E9" s="59"/>
      <c r="F9" s="158"/>
      <c r="G9" s="127"/>
      <c r="H9" s="61"/>
      <c r="I9" s="61"/>
      <c r="J9" s="61"/>
      <c r="K9" s="61"/>
      <c r="L9" s="61"/>
      <c r="M9" s="61"/>
      <c r="N9" s="61"/>
      <c r="O9" s="61"/>
      <c r="P9" s="66"/>
      <c r="Q9" s="66"/>
      <c r="R9" s="66"/>
      <c r="S9" s="66"/>
      <c r="T9" s="66"/>
      <c r="U9" s="66"/>
      <c r="V9" s="128"/>
      <c r="W9" s="141"/>
      <c r="X9" s="63"/>
      <c r="Y9" s="65"/>
      <c r="Z9" s="65"/>
      <c r="AA9" s="65"/>
      <c r="AB9" s="65"/>
      <c r="AC9" s="65"/>
      <c r="AD9" s="65"/>
      <c r="AE9" s="65"/>
      <c r="AF9" s="65"/>
      <c r="AG9" s="65"/>
      <c r="AH9" s="65"/>
      <c r="AI9" s="65"/>
      <c r="AJ9" s="65"/>
      <c r="AK9" s="142"/>
      <c r="AL9" s="150"/>
      <c r="AM9" s="153">
        <f t="shared" si="0"/>
        <v>0</v>
      </c>
      <c r="AN9" s="15">
        <f>IF(AND(G9="x",COUNTA(H9:AK9)&gt;0),"ACHTUNG: Die Gruppe A darf nur Kata starten! Bitte ggf. Rücksprache mit Ausrichter halten.",IF(OR(COUNTA(G9:V9)&gt;1,COUNTA(W9:AK9)&gt;1),"ACHTUNG: Start nur in einer Gruppe möglich. Bitte ggf. Rücksprache mit Ausrichter halten.",""))</f>
      </c>
    </row>
    <row r="10" spans="1:40" ht="11.25">
      <c r="A10" s="157">
        <v>6</v>
      </c>
      <c r="B10" s="58"/>
      <c r="C10" s="58"/>
      <c r="D10" s="59"/>
      <c r="E10" s="59"/>
      <c r="F10" s="158"/>
      <c r="G10" s="127"/>
      <c r="H10" s="61"/>
      <c r="I10" s="61"/>
      <c r="J10" s="61"/>
      <c r="K10" s="61"/>
      <c r="L10" s="61"/>
      <c r="M10" s="61"/>
      <c r="N10" s="61"/>
      <c r="O10" s="61"/>
      <c r="P10" s="66"/>
      <c r="Q10" s="66"/>
      <c r="R10" s="66"/>
      <c r="S10" s="66"/>
      <c r="T10" s="66"/>
      <c r="U10" s="66"/>
      <c r="V10" s="128"/>
      <c r="W10" s="141"/>
      <c r="X10" s="63"/>
      <c r="Y10" s="65"/>
      <c r="Z10" s="65"/>
      <c r="AA10" s="65"/>
      <c r="AB10" s="65"/>
      <c r="AC10" s="65"/>
      <c r="AD10" s="65"/>
      <c r="AE10" s="65"/>
      <c r="AF10" s="65"/>
      <c r="AG10" s="65"/>
      <c r="AH10" s="65"/>
      <c r="AI10" s="65"/>
      <c r="AJ10" s="65"/>
      <c r="AK10" s="142"/>
      <c r="AL10" s="150"/>
      <c r="AM10" s="153">
        <f t="shared" si="0"/>
        <v>0</v>
      </c>
      <c r="AN10" s="15">
        <f>IF(AND(G10="x",COUNTA(H10:AK10)&gt;0),"ACHTUNG: Die Gruppe A darf nur Kata starten! Bitte ggf. Rücksprache mit Ausrichter halten.",IF(OR(COUNTA(G10:V10)&gt;1,COUNTA(W10:AK10)&gt;1),"ACHTUNG: Start nur in einer Gruppe möglich. Bitte ggf. Rücksprache mit Ausrichter halten.",""))</f>
      </c>
    </row>
    <row r="11" spans="1:40" ht="11.25">
      <c r="A11" s="157">
        <v>7</v>
      </c>
      <c r="B11" s="58"/>
      <c r="C11" s="58"/>
      <c r="D11" s="59"/>
      <c r="E11" s="59"/>
      <c r="F11" s="158"/>
      <c r="G11" s="127"/>
      <c r="H11" s="61"/>
      <c r="I11" s="61"/>
      <c r="J11" s="61"/>
      <c r="K11" s="60"/>
      <c r="L11" s="61"/>
      <c r="M11" s="61"/>
      <c r="N11" s="61"/>
      <c r="O11" s="61"/>
      <c r="P11" s="66"/>
      <c r="Q11" s="66"/>
      <c r="R11" s="66"/>
      <c r="S11" s="66"/>
      <c r="T11" s="66"/>
      <c r="U11" s="66"/>
      <c r="V11" s="128"/>
      <c r="W11" s="141"/>
      <c r="X11" s="63"/>
      <c r="Y11" s="65"/>
      <c r="Z11" s="65"/>
      <c r="AA11" s="65"/>
      <c r="AB11" s="65"/>
      <c r="AC11" s="65"/>
      <c r="AD11" s="65"/>
      <c r="AE11" s="65"/>
      <c r="AF11" s="65"/>
      <c r="AG11" s="65"/>
      <c r="AH11" s="65"/>
      <c r="AI11" s="65"/>
      <c r="AJ11" s="65"/>
      <c r="AK11" s="142"/>
      <c r="AL11" s="150"/>
      <c r="AM11" s="153">
        <f t="shared" si="0"/>
        <v>0</v>
      </c>
      <c r="AN11" s="15">
        <f>IF(AND(G11="x",COUNTA(H11:AK11)&gt;0),"ACHTUNG: Die Gruppe A darf nur Kata starten! Bitte ggf. Rücksprache mit Ausrichter halten.",IF(OR(COUNTA(G11:V11)&gt;1,COUNTA(W11:AK11)&gt;1),"ACHTUNG: Start nur in einer Gruppe möglich. Bitte ggf. Rücksprache mit Ausrichter halten.",""))</f>
      </c>
    </row>
    <row r="12" spans="1:40" ht="11.25">
      <c r="A12" s="157">
        <v>8</v>
      </c>
      <c r="B12" s="58"/>
      <c r="C12" s="58"/>
      <c r="D12" s="59"/>
      <c r="E12" s="59"/>
      <c r="F12" s="158"/>
      <c r="G12" s="127"/>
      <c r="H12" s="61"/>
      <c r="I12" s="61"/>
      <c r="J12" s="61"/>
      <c r="K12" s="61"/>
      <c r="L12" s="61"/>
      <c r="M12" s="61"/>
      <c r="N12" s="61"/>
      <c r="O12" s="61"/>
      <c r="P12" s="66"/>
      <c r="Q12" s="66"/>
      <c r="R12" s="66"/>
      <c r="S12" s="66"/>
      <c r="T12" s="66"/>
      <c r="U12" s="66"/>
      <c r="V12" s="128"/>
      <c r="W12" s="141"/>
      <c r="X12" s="63"/>
      <c r="Y12" s="65"/>
      <c r="Z12" s="65"/>
      <c r="AA12" s="65"/>
      <c r="AB12" s="65"/>
      <c r="AC12" s="65"/>
      <c r="AD12" s="65"/>
      <c r="AE12" s="65"/>
      <c r="AF12" s="65"/>
      <c r="AG12" s="65"/>
      <c r="AH12" s="65"/>
      <c r="AI12" s="65"/>
      <c r="AJ12" s="65"/>
      <c r="AK12" s="142"/>
      <c r="AL12" s="150"/>
      <c r="AM12" s="153">
        <f t="shared" si="0"/>
        <v>0</v>
      </c>
      <c r="AN12" s="15">
        <f>IF(AND(G12="x",COUNTA(H12:AK12)&gt;0),"ACHTUNG: Die Gruppe A darf nur Kata starten! Bitte ggf. Rücksprache mit Ausrichter halten.",IF(OR(COUNTA(G12:V12)&gt;1,COUNTA(W12:AK12)&gt;1),"ACHTUNG: Start nur in einer Gruppe möglich. Bitte ggf. Rücksprache mit Ausrichter halten.",""))</f>
      </c>
    </row>
    <row r="13" spans="1:40" ht="11.25">
      <c r="A13" s="157">
        <v>9</v>
      </c>
      <c r="B13" s="58"/>
      <c r="C13" s="58"/>
      <c r="D13" s="59"/>
      <c r="E13" s="59"/>
      <c r="F13" s="158"/>
      <c r="G13" s="129"/>
      <c r="H13" s="61"/>
      <c r="I13" s="61"/>
      <c r="J13" s="61"/>
      <c r="K13" s="61"/>
      <c r="L13" s="61"/>
      <c r="M13" s="61"/>
      <c r="N13" s="61"/>
      <c r="O13" s="61"/>
      <c r="P13" s="66"/>
      <c r="Q13" s="66"/>
      <c r="R13" s="66"/>
      <c r="S13" s="66"/>
      <c r="T13" s="66"/>
      <c r="U13" s="66"/>
      <c r="V13" s="128"/>
      <c r="W13" s="141"/>
      <c r="X13" s="63"/>
      <c r="Y13" s="65"/>
      <c r="Z13" s="65"/>
      <c r="AA13" s="65"/>
      <c r="AB13" s="65"/>
      <c r="AC13" s="65"/>
      <c r="AD13" s="65"/>
      <c r="AE13" s="65"/>
      <c r="AF13" s="65"/>
      <c r="AG13" s="65"/>
      <c r="AH13" s="65"/>
      <c r="AI13" s="65"/>
      <c r="AJ13" s="65"/>
      <c r="AK13" s="142"/>
      <c r="AL13" s="150"/>
      <c r="AM13" s="153">
        <f t="shared" si="0"/>
        <v>0</v>
      </c>
      <c r="AN13" s="15">
        <f>IF(AND(G13="x",COUNTA(H13:AK13)&gt;0),"ACHTUNG: Die Gruppe A darf nur Kata starten! Bitte ggf. Rücksprache mit Ausrichter halten.",IF(OR(COUNTA(G13:V13)&gt;1,COUNTA(W13:AK13)&gt;1),"ACHTUNG: Start nur in einer Gruppe möglich. Bitte ggf. Rücksprache mit Ausrichter halten.",""))</f>
      </c>
    </row>
    <row r="14" spans="1:40" ht="11.25">
      <c r="A14" s="157">
        <v>10</v>
      </c>
      <c r="B14" s="58"/>
      <c r="C14" s="58"/>
      <c r="D14" s="59"/>
      <c r="E14" s="59"/>
      <c r="F14" s="158"/>
      <c r="G14" s="127"/>
      <c r="H14" s="61"/>
      <c r="I14" s="61"/>
      <c r="J14" s="61"/>
      <c r="K14" s="61"/>
      <c r="L14" s="61"/>
      <c r="M14" s="61"/>
      <c r="N14" s="61"/>
      <c r="O14" s="61"/>
      <c r="P14" s="66"/>
      <c r="Q14" s="66"/>
      <c r="R14" s="66"/>
      <c r="S14" s="66"/>
      <c r="T14" s="66"/>
      <c r="U14" s="66"/>
      <c r="V14" s="128"/>
      <c r="W14" s="141"/>
      <c r="X14" s="63"/>
      <c r="Y14" s="65"/>
      <c r="Z14" s="64"/>
      <c r="AA14" s="65"/>
      <c r="AB14" s="65"/>
      <c r="AC14" s="65"/>
      <c r="AD14" s="65"/>
      <c r="AE14" s="65"/>
      <c r="AF14" s="65"/>
      <c r="AG14" s="65"/>
      <c r="AH14" s="65"/>
      <c r="AI14" s="65"/>
      <c r="AJ14" s="65"/>
      <c r="AK14" s="142"/>
      <c r="AL14" s="150"/>
      <c r="AM14" s="153">
        <f t="shared" si="0"/>
        <v>0</v>
      </c>
      <c r="AN14" s="15">
        <f>IF(AND(G14="x",COUNTA(H14:AK14)&gt;0),"ACHTUNG: Die Gruppe A darf nur Kata starten! Bitte ggf. Rücksprache mit Ausrichter halten.",IF(OR(COUNTA(G14:V14)&gt;1,COUNTA(W14:AK14)&gt;1),"ACHTUNG: Start nur in einer Gruppe möglich. Bitte ggf. Rücksprache mit Ausrichter halten.",""))</f>
      </c>
    </row>
    <row r="15" spans="1:40" ht="11.25">
      <c r="A15" s="157">
        <v>11</v>
      </c>
      <c r="B15" s="58"/>
      <c r="C15" s="58"/>
      <c r="D15" s="59"/>
      <c r="E15" s="59"/>
      <c r="F15" s="158"/>
      <c r="G15" s="127"/>
      <c r="H15" s="61"/>
      <c r="I15" s="61"/>
      <c r="J15" s="61"/>
      <c r="K15" s="61"/>
      <c r="L15" s="61"/>
      <c r="M15" s="61"/>
      <c r="N15" s="61"/>
      <c r="O15" s="61"/>
      <c r="P15" s="66"/>
      <c r="Q15" s="66"/>
      <c r="R15" s="66"/>
      <c r="S15" s="66"/>
      <c r="T15" s="66"/>
      <c r="U15" s="66"/>
      <c r="V15" s="128"/>
      <c r="W15" s="141"/>
      <c r="X15" s="63"/>
      <c r="Y15" s="65"/>
      <c r="Z15" s="65"/>
      <c r="AA15" s="65"/>
      <c r="AB15" s="65"/>
      <c r="AC15" s="65"/>
      <c r="AD15" s="65"/>
      <c r="AE15" s="65"/>
      <c r="AF15" s="65"/>
      <c r="AG15" s="65"/>
      <c r="AH15" s="65"/>
      <c r="AI15" s="65"/>
      <c r="AJ15" s="65"/>
      <c r="AK15" s="142"/>
      <c r="AL15" s="150"/>
      <c r="AM15" s="153">
        <f t="shared" si="0"/>
        <v>0</v>
      </c>
      <c r="AN15" s="15">
        <f>IF(AND(G15="x",COUNTA(H15:AK15)&gt;0),"ACHTUNG: Die Gruppe A darf nur Kata starten! Bitte ggf. Rücksprache mit Ausrichter halten.",IF(OR(COUNTA(G15:V15)&gt;1,COUNTA(W15:AK15)&gt;1),"ACHTUNG: Start nur in einer Gruppe möglich. Bitte ggf. Rücksprache mit Ausrichter halten.",""))</f>
      </c>
    </row>
    <row r="16" spans="1:40" ht="11.25">
      <c r="A16" s="157">
        <v>12</v>
      </c>
      <c r="B16" s="58"/>
      <c r="C16" s="58"/>
      <c r="D16" s="59"/>
      <c r="E16" s="59"/>
      <c r="F16" s="158"/>
      <c r="G16" s="127"/>
      <c r="H16" s="60"/>
      <c r="I16" s="60"/>
      <c r="J16" s="61"/>
      <c r="K16" s="61"/>
      <c r="L16" s="61"/>
      <c r="M16" s="61"/>
      <c r="N16" s="61"/>
      <c r="O16" s="61"/>
      <c r="P16" s="66"/>
      <c r="Q16" s="66"/>
      <c r="R16" s="66"/>
      <c r="S16" s="66"/>
      <c r="T16" s="66"/>
      <c r="U16" s="66"/>
      <c r="V16" s="128"/>
      <c r="W16" s="141"/>
      <c r="X16" s="63"/>
      <c r="Y16" s="65"/>
      <c r="Z16" s="65"/>
      <c r="AA16" s="65"/>
      <c r="AB16" s="65"/>
      <c r="AC16" s="65"/>
      <c r="AD16" s="65"/>
      <c r="AE16" s="65"/>
      <c r="AF16" s="65"/>
      <c r="AG16" s="65"/>
      <c r="AH16" s="65"/>
      <c r="AI16" s="65"/>
      <c r="AJ16" s="65"/>
      <c r="AK16" s="142"/>
      <c r="AL16" s="150"/>
      <c r="AM16" s="153">
        <f t="shared" si="0"/>
        <v>0</v>
      </c>
      <c r="AN16" s="15">
        <f>IF(AND(G16="x",COUNTA(H16:AK16)&gt;0),"ACHTUNG: Die Gruppe A darf nur Kata starten! Bitte ggf. Rücksprache mit Ausrichter halten.",IF(OR(COUNTA(G16:V16)&gt;1,COUNTA(W16:AK16)&gt;1),"ACHTUNG: Start nur in einer Gruppe möglich. Bitte ggf. Rücksprache mit Ausrichter halten.",""))</f>
      </c>
    </row>
    <row r="17" spans="1:40" ht="11.25">
      <c r="A17" s="157">
        <v>13</v>
      </c>
      <c r="B17" s="58"/>
      <c r="C17" s="58"/>
      <c r="D17" s="59"/>
      <c r="E17" s="59"/>
      <c r="F17" s="158"/>
      <c r="G17" s="127"/>
      <c r="H17" s="61"/>
      <c r="I17" s="61"/>
      <c r="J17" s="61"/>
      <c r="K17" s="61"/>
      <c r="L17" s="61"/>
      <c r="M17" s="61"/>
      <c r="N17" s="61"/>
      <c r="O17" s="61"/>
      <c r="P17" s="66"/>
      <c r="Q17" s="66"/>
      <c r="R17" s="66"/>
      <c r="S17" s="66"/>
      <c r="T17" s="66"/>
      <c r="U17" s="66"/>
      <c r="V17" s="128"/>
      <c r="W17" s="141"/>
      <c r="X17" s="63"/>
      <c r="Y17" s="65"/>
      <c r="Z17" s="65"/>
      <c r="AA17" s="65"/>
      <c r="AB17" s="65"/>
      <c r="AC17" s="65"/>
      <c r="AD17" s="65"/>
      <c r="AE17" s="65"/>
      <c r="AF17" s="65"/>
      <c r="AG17" s="65"/>
      <c r="AH17" s="65"/>
      <c r="AI17" s="65"/>
      <c r="AJ17" s="65"/>
      <c r="AK17" s="142"/>
      <c r="AL17" s="150"/>
      <c r="AM17" s="153">
        <f t="shared" si="0"/>
        <v>0</v>
      </c>
      <c r="AN17" s="15">
        <f>IF(AND(G17="x",COUNTA(H17:AK17)&gt;0),"ACHTUNG: Die Gruppe A darf nur Kata starten! Bitte ggf. Rücksprache mit Ausrichter halten.",IF(OR(COUNTA(G17:V17)&gt;1,COUNTA(W17:AK17)&gt;1),"ACHTUNG: Start nur in einer Gruppe möglich. Bitte ggf. Rücksprache mit Ausrichter halten.",""))</f>
      </c>
    </row>
    <row r="18" spans="1:40" ht="11.25">
      <c r="A18" s="157">
        <v>14</v>
      </c>
      <c r="B18" s="58"/>
      <c r="C18" s="58"/>
      <c r="D18" s="59"/>
      <c r="E18" s="59"/>
      <c r="F18" s="158"/>
      <c r="G18" s="127"/>
      <c r="H18" s="61"/>
      <c r="I18" s="61"/>
      <c r="J18" s="61"/>
      <c r="K18" s="61"/>
      <c r="L18" s="61"/>
      <c r="M18" s="60"/>
      <c r="N18" s="61"/>
      <c r="O18" s="61"/>
      <c r="P18" s="66"/>
      <c r="Q18" s="66"/>
      <c r="R18" s="66"/>
      <c r="S18" s="66"/>
      <c r="T18" s="66"/>
      <c r="U18" s="66"/>
      <c r="V18" s="128"/>
      <c r="W18" s="141"/>
      <c r="X18" s="63"/>
      <c r="Y18" s="65"/>
      <c r="Z18" s="64"/>
      <c r="AA18" s="65"/>
      <c r="AB18" s="65"/>
      <c r="AC18" s="65"/>
      <c r="AD18" s="65"/>
      <c r="AE18" s="65"/>
      <c r="AF18" s="65"/>
      <c r="AG18" s="65"/>
      <c r="AH18" s="65"/>
      <c r="AI18" s="65"/>
      <c r="AJ18" s="65"/>
      <c r="AK18" s="142"/>
      <c r="AL18" s="150"/>
      <c r="AM18" s="153">
        <f t="shared" si="0"/>
        <v>0</v>
      </c>
      <c r="AN18" s="15">
        <f>IF(AND(G18="x",COUNTA(H18:AK18)&gt;0),"ACHTUNG: Die Gruppe A darf nur Kata starten! Bitte ggf. Rücksprache mit Ausrichter halten.",IF(OR(COUNTA(G18:V18)&gt;1,COUNTA(W18:AK18)&gt;1),"ACHTUNG: Start nur in einer Gruppe möglich. Bitte ggf. Rücksprache mit Ausrichter halten.",""))</f>
      </c>
    </row>
    <row r="19" spans="1:40" ht="11.25">
      <c r="A19" s="157">
        <v>15</v>
      </c>
      <c r="B19" s="58"/>
      <c r="C19" s="58"/>
      <c r="D19" s="59"/>
      <c r="E19" s="59"/>
      <c r="F19" s="158"/>
      <c r="G19" s="127"/>
      <c r="H19" s="61"/>
      <c r="I19" s="61"/>
      <c r="J19" s="61"/>
      <c r="K19" s="61"/>
      <c r="L19" s="61"/>
      <c r="M19" s="61"/>
      <c r="N19" s="61"/>
      <c r="O19" s="61"/>
      <c r="P19" s="66"/>
      <c r="Q19" s="66"/>
      <c r="R19" s="66"/>
      <c r="S19" s="66"/>
      <c r="T19" s="66"/>
      <c r="U19" s="66"/>
      <c r="V19" s="128"/>
      <c r="W19" s="141"/>
      <c r="X19" s="63"/>
      <c r="Y19" s="65"/>
      <c r="Z19" s="65"/>
      <c r="AA19" s="65"/>
      <c r="AB19" s="65"/>
      <c r="AC19" s="65"/>
      <c r="AD19" s="65"/>
      <c r="AE19" s="65"/>
      <c r="AF19" s="65"/>
      <c r="AG19" s="65"/>
      <c r="AH19" s="65"/>
      <c r="AI19" s="65"/>
      <c r="AJ19" s="65"/>
      <c r="AK19" s="142"/>
      <c r="AL19" s="150"/>
      <c r="AM19" s="153">
        <f t="shared" si="0"/>
        <v>0</v>
      </c>
      <c r="AN19" s="15">
        <f>IF(AND(G19="x",COUNTA(H19:AK19)&gt;0),"ACHTUNG: Die Gruppe A darf nur Kata starten! Bitte ggf. Rücksprache mit Ausrichter halten.",IF(OR(COUNTA(G19:V19)&gt;1,COUNTA(W19:AK19)&gt;1),"ACHTUNG: Start nur in einer Gruppe möglich. Bitte ggf. Rücksprache mit Ausrichter halten.",""))</f>
      </c>
    </row>
    <row r="20" spans="1:40" ht="11.25">
      <c r="A20" s="157">
        <v>16</v>
      </c>
      <c r="B20" s="58"/>
      <c r="C20" s="58"/>
      <c r="D20" s="59"/>
      <c r="E20" s="59"/>
      <c r="F20" s="158"/>
      <c r="G20" s="127"/>
      <c r="H20" s="61"/>
      <c r="I20" s="61"/>
      <c r="J20" s="61"/>
      <c r="K20" s="61"/>
      <c r="L20" s="61"/>
      <c r="M20" s="61"/>
      <c r="N20" s="61"/>
      <c r="O20" s="61"/>
      <c r="P20" s="66"/>
      <c r="Q20" s="66"/>
      <c r="R20" s="66"/>
      <c r="S20" s="66"/>
      <c r="T20" s="66"/>
      <c r="U20" s="66"/>
      <c r="V20" s="128"/>
      <c r="W20" s="141"/>
      <c r="X20" s="63"/>
      <c r="Y20" s="65"/>
      <c r="Z20" s="65"/>
      <c r="AA20" s="65"/>
      <c r="AB20" s="65"/>
      <c r="AC20" s="65"/>
      <c r="AD20" s="65"/>
      <c r="AE20" s="65"/>
      <c r="AF20" s="65"/>
      <c r="AG20" s="65"/>
      <c r="AH20" s="65"/>
      <c r="AI20" s="65"/>
      <c r="AJ20" s="65"/>
      <c r="AK20" s="142"/>
      <c r="AL20" s="150"/>
      <c r="AM20" s="153">
        <f t="shared" si="0"/>
        <v>0</v>
      </c>
      <c r="AN20" s="15">
        <f>IF(AND(G20="x",COUNTA(H20:AK20)&gt;0),"ACHTUNG: Die Gruppe A darf nur Kata starten! Bitte ggf. Rücksprache mit Ausrichter halten.",IF(OR(COUNTA(G20:V20)&gt;1,COUNTA(W20:AK20)&gt;1),"ACHTUNG: Start nur in einer Gruppe möglich. Bitte ggf. Rücksprache mit Ausrichter halten.",""))</f>
      </c>
    </row>
    <row r="21" spans="1:40" ht="11.25">
      <c r="A21" s="157">
        <v>17</v>
      </c>
      <c r="B21" s="58"/>
      <c r="C21" s="58"/>
      <c r="D21" s="59"/>
      <c r="E21" s="59"/>
      <c r="F21" s="158"/>
      <c r="G21" s="127"/>
      <c r="H21" s="61"/>
      <c r="I21" s="61"/>
      <c r="J21" s="61"/>
      <c r="K21" s="61"/>
      <c r="L21" s="61"/>
      <c r="M21" s="61"/>
      <c r="N21" s="61"/>
      <c r="O21" s="61"/>
      <c r="P21" s="66"/>
      <c r="Q21" s="66"/>
      <c r="R21" s="66"/>
      <c r="S21" s="66"/>
      <c r="T21" s="66"/>
      <c r="U21" s="66"/>
      <c r="V21" s="128"/>
      <c r="W21" s="141"/>
      <c r="X21" s="63"/>
      <c r="Y21" s="65"/>
      <c r="Z21" s="65"/>
      <c r="AA21" s="65"/>
      <c r="AB21" s="65"/>
      <c r="AC21" s="65"/>
      <c r="AD21" s="65"/>
      <c r="AE21" s="65"/>
      <c r="AF21" s="65"/>
      <c r="AG21" s="65"/>
      <c r="AH21" s="65"/>
      <c r="AI21" s="65"/>
      <c r="AJ21" s="65"/>
      <c r="AK21" s="142"/>
      <c r="AL21" s="150"/>
      <c r="AM21" s="153">
        <f t="shared" si="0"/>
        <v>0</v>
      </c>
      <c r="AN21" s="15">
        <f>IF(AND(G21="x",COUNTA(H21:AK21)&gt;0),"ACHTUNG: Die Gruppe A darf nur Kata starten! Bitte ggf. Rücksprache mit Ausrichter halten.",IF(OR(COUNTA(G21:V21)&gt;1,COUNTA(W21:AK21)&gt;1),"ACHTUNG: Start nur in einer Gruppe möglich. Bitte ggf. Rücksprache mit Ausrichter halten.",""))</f>
      </c>
    </row>
    <row r="22" spans="1:40" ht="11.25">
      <c r="A22" s="157">
        <v>18</v>
      </c>
      <c r="B22" s="58"/>
      <c r="C22" s="58"/>
      <c r="D22" s="59"/>
      <c r="E22" s="59"/>
      <c r="F22" s="158"/>
      <c r="G22" s="127"/>
      <c r="H22" s="61"/>
      <c r="I22" s="61"/>
      <c r="J22" s="61"/>
      <c r="K22" s="61"/>
      <c r="L22" s="61"/>
      <c r="M22" s="61"/>
      <c r="N22" s="61"/>
      <c r="O22" s="61"/>
      <c r="P22" s="66"/>
      <c r="Q22" s="66"/>
      <c r="R22" s="66"/>
      <c r="S22" s="66"/>
      <c r="T22" s="66"/>
      <c r="U22" s="66"/>
      <c r="V22" s="128"/>
      <c r="W22" s="141"/>
      <c r="X22" s="63"/>
      <c r="Y22" s="65"/>
      <c r="Z22" s="65"/>
      <c r="AA22" s="65"/>
      <c r="AB22" s="65"/>
      <c r="AC22" s="65"/>
      <c r="AD22" s="65"/>
      <c r="AE22" s="65"/>
      <c r="AF22" s="65"/>
      <c r="AG22" s="65"/>
      <c r="AH22" s="65"/>
      <c r="AI22" s="65"/>
      <c r="AJ22" s="65"/>
      <c r="AK22" s="142"/>
      <c r="AL22" s="150"/>
      <c r="AM22" s="153">
        <f t="shared" si="0"/>
        <v>0</v>
      </c>
      <c r="AN22" s="15">
        <f>IF(AND(G22="x",COUNTA(H22:AK22)&gt;0),"ACHTUNG: Die Gruppe A darf nur Kata starten! Bitte ggf. Rücksprache mit Ausrichter halten.",IF(OR(COUNTA(G22:V22)&gt;1,COUNTA(W22:AK22)&gt;1),"ACHTUNG: Start nur in einer Gruppe möglich. Bitte ggf. Rücksprache mit Ausrichter halten.",""))</f>
      </c>
    </row>
    <row r="23" spans="1:40" ht="11.25">
      <c r="A23" s="157">
        <v>19</v>
      </c>
      <c r="B23" s="58"/>
      <c r="C23" s="58"/>
      <c r="D23" s="59"/>
      <c r="E23" s="59"/>
      <c r="F23" s="158"/>
      <c r="G23" s="127"/>
      <c r="H23" s="61"/>
      <c r="I23" s="61"/>
      <c r="J23" s="61"/>
      <c r="K23" s="61"/>
      <c r="L23" s="61"/>
      <c r="M23" s="61"/>
      <c r="N23" s="61"/>
      <c r="O23" s="61"/>
      <c r="P23" s="66"/>
      <c r="Q23" s="66"/>
      <c r="R23" s="66"/>
      <c r="S23" s="66"/>
      <c r="T23" s="66"/>
      <c r="U23" s="66"/>
      <c r="V23" s="128"/>
      <c r="W23" s="141"/>
      <c r="X23" s="63"/>
      <c r="Y23" s="65"/>
      <c r="Z23" s="65"/>
      <c r="AA23" s="65"/>
      <c r="AB23" s="65"/>
      <c r="AC23" s="65"/>
      <c r="AD23" s="65"/>
      <c r="AE23" s="65"/>
      <c r="AF23" s="65"/>
      <c r="AG23" s="65"/>
      <c r="AH23" s="65"/>
      <c r="AI23" s="65"/>
      <c r="AJ23" s="65"/>
      <c r="AK23" s="142"/>
      <c r="AL23" s="150"/>
      <c r="AM23" s="153">
        <f t="shared" si="0"/>
        <v>0</v>
      </c>
      <c r="AN23" s="15">
        <f aca="true" t="shared" si="1" ref="AN23:AN44">IF(AND(G23="x",COUNTA(H23:AK23)&gt;0),"ACHTUNG: Die Gruppe A darf nur Kata starten! Bitte ggf. Rücksprache mit Ausrichter halten.",IF(OR(COUNTA(G23:V23)&gt;1,COUNTA(W23:AK23)&gt;1),"ACHTUNG: Start nur in einer Gruppe möglich. Bitte ggf. Rücksprache mit Ausrichter halten.",""))</f>
      </c>
    </row>
    <row r="24" spans="1:40" ht="11.25">
      <c r="A24" s="159">
        <v>20</v>
      </c>
      <c r="B24" s="58"/>
      <c r="C24" s="58"/>
      <c r="D24" s="59"/>
      <c r="E24" s="59"/>
      <c r="F24" s="158"/>
      <c r="G24" s="127"/>
      <c r="H24" s="61"/>
      <c r="I24" s="61"/>
      <c r="J24" s="61"/>
      <c r="K24" s="61"/>
      <c r="L24" s="61"/>
      <c r="M24" s="61"/>
      <c r="N24" s="61"/>
      <c r="O24" s="61"/>
      <c r="P24" s="66"/>
      <c r="Q24" s="66"/>
      <c r="R24" s="66"/>
      <c r="S24" s="66"/>
      <c r="T24" s="66"/>
      <c r="U24" s="66"/>
      <c r="V24" s="128"/>
      <c r="W24" s="141"/>
      <c r="X24" s="63"/>
      <c r="Y24" s="65"/>
      <c r="Z24" s="65"/>
      <c r="AA24" s="65"/>
      <c r="AB24" s="65"/>
      <c r="AC24" s="65"/>
      <c r="AD24" s="65"/>
      <c r="AE24" s="65"/>
      <c r="AF24" s="65"/>
      <c r="AG24" s="65"/>
      <c r="AH24" s="65"/>
      <c r="AI24" s="65"/>
      <c r="AJ24" s="65"/>
      <c r="AK24" s="142"/>
      <c r="AL24" s="150"/>
      <c r="AM24" s="153">
        <f t="shared" si="0"/>
        <v>0</v>
      </c>
      <c r="AN24" s="15">
        <f t="shared" si="1"/>
      </c>
    </row>
    <row r="25" spans="1:40" ht="11.25">
      <c r="A25" s="157">
        <v>21</v>
      </c>
      <c r="B25" s="58"/>
      <c r="C25" s="58"/>
      <c r="D25" s="59"/>
      <c r="E25" s="59"/>
      <c r="F25" s="158"/>
      <c r="G25" s="127"/>
      <c r="H25" s="61"/>
      <c r="I25" s="61"/>
      <c r="J25" s="61"/>
      <c r="K25" s="61"/>
      <c r="L25" s="61"/>
      <c r="M25" s="61"/>
      <c r="N25" s="61"/>
      <c r="O25" s="61"/>
      <c r="P25" s="66"/>
      <c r="Q25" s="66"/>
      <c r="R25" s="66"/>
      <c r="S25" s="66"/>
      <c r="T25" s="66"/>
      <c r="U25" s="66"/>
      <c r="V25" s="128"/>
      <c r="W25" s="141"/>
      <c r="X25" s="63"/>
      <c r="Y25" s="65"/>
      <c r="Z25" s="65"/>
      <c r="AA25" s="65"/>
      <c r="AB25" s="65"/>
      <c r="AC25" s="65"/>
      <c r="AD25" s="65"/>
      <c r="AE25" s="65"/>
      <c r="AF25" s="65"/>
      <c r="AG25" s="65"/>
      <c r="AH25" s="65"/>
      <c r="AI25" s="65"/>
      <c r="AJ25" s="65"/>
      <c r="AK25" s="142"/>
      <c r="AL25" s="150"/>
      <c r="AM25" s="153">
        <f t="shared" si="0"/>
        <v>0</v>
      </c>
      <c r="AN25" s="15">
        <f t="shared" si="1"/>
      </c>
    </row>
    <row r="26" spans="1:40" ht="11.25">
      <c r="A26" s="159">
        <v>22</v>
      </c>
      <c r="B26" s="58"/>
      <c r="C26" s="58"/>
      <c r="D26" s="59"/>
      <c r="E26" s="59"/>
      <c r="F26" s="158"/>
      <c r="G26" s="127"/>
      <c r="H26" s="61"/>
      <c r="I26" s="61"/>
      <c r="J26" s="61"/>
      <c r="K26" s="61"/>
      <c r="L26" s="61"/>
      <c r="M26" s="61"/>
      <c r="N26" s="61"/>
      <c r="O26" s="61"/>
      <c r="P26" s="66"/>
      <c r="Q26" s="66"/>
      <c r="R26" s="66"/>
      <c r="S26" s="66"/>
      <c r="T26" s="66"/>
      <c r="U26" s="66"/>
      <c r="V26" s="128"/>
      <c r="W26" s="141"/>
      <c r="X26" s="63"/>
      <c r="Y26" s="65"/>
      <c r="Z26" s="65"/>
      <c r="AA26" s="65"/>
      <c r="AB26" s="65"/>
      <c r="AC26" s="65"/>
      <c r="AD26" s="65"/>
      <c r="AE26" s="65"/>
      <c r="AF26" s="65"/>
      <c r="AG26" s="65"/>
      <c r="AH26" s="65"/>
      <c r="AI26" s="65"/>
      <c r="AJ26" s="65"/>
      <c r="AK26" s="142"/>
      <c r="AL26" s="150"/>
      <c r="AM26" s="153">
        <f t="shared" si="0"/>
        <v>0</v>
      </c>
      <c r="AN26" s="15">
        <f t="shared" si="1"/>
      </c>
    </row>
    <row r="27" spans="1:40" ht="11.25">
      <c r="A27" s="157">
        <v>23</v>
      </c>
      <c r="B27" s="58"/>
      <c r="C27" s="58"/>
      <c r="D27" s="59"/>
      <c r="E27" s="59"/>
      <c r="F27" s="158"/>
      <c r="G27" s="127"/>
      <c r="H27" s="61"/>
      <c r="I27" s="61"/>
      <c r="J27" s="61"/>
      <c r="K27" s="61"/>
      <c r="L27" s="61"/>
      <c r="M27" s="61"/>
      <c r="N27" s="61"/>
      <c r="O27" s="61"/>
      <c r="P27" s="66"/>
      <c r="Q27" s="66"/>
      <c r="R27" s="66"/>
      <c r="S27" s="66"/>
      <c r="T27" s="66"/>
      <c r="U27" s="66"/>
      <c r="V27" s="128"/>
      <c r="W27" s="141"/>
      <c r="X27" s="63"/>
      <c r="Y27" s="65"/>
      <c r="Z27" s="65"/>
      <c r="AA27" s="65"/>
      <c r="AB27" s="65"/>
      <c r="AC27" s="65"/>
      <c r="AD27" s="65"/>
      <c r="AE27" s="65"/>
      <c r="AF27" s="65"/>
      <c r="AG27" s="65"/>
      <c r="AH27" s="65"/>
      <c r="AI27" s="65"/>
      <c r="AJ27" s="65"/>
      <c r="AK27" s="142"/>
      <c r="AL27" s="150"/>
      <c r="AM27" s="153">
        <f t="shared" si="0"/>
        <v>0</v>
      </c>
      <c r="AN27" s="15">
        <f t="shared" si="1"/>
      </c>
    </row>
    <row r="28" spans="1:40" ht="11.25">
      <c r="A28" s="159">
        <v>24</v>
      </c>
      <c r="B28" s="58"/>
      <c r="C28" s="58"/>
      <c r="D28" s="59"/>
      <c r="E28" s="59"/>
      <c r="F28" s="158"/>
      <c r="G28" s="127"/>
      <c r="H28" s="61"/>
      <c r="I28" s="61"/>
      <c r="J28" s="61"/>
      <c r="K28" s="61"/>
      <c r="L28" s="61"/>
      <c r="M28" s="61"/>
      <c r="N28" s="61"/>
      <c r="O28" s="61"/>
      <c r="P28" s="66"/>
      <c r="Q28" s="66"/>
      <c r="R28" s="66"/>
      <c r="S28" s="66"/>
      <c r="T28" s="66"/>
      <c r="U28" s="66"/>
      <c r="V28" s="128"/>
      <c r="W28" s="141"/>
      <c r="X28" s="63"/>
      <c r="Y28" s="65"/>
      <c r="Z28" s="65"/>
      <c r="AA28" s="65"/>
      <c r="AB28" s="65"/>
      <c r="AC28" s="65"/>
      <c r="AD28" s="65"/>
      <c r="AE28" s="65"/>
      <c r="AF28" s="65"/>
      <c r="AG28" s="65"/>
      <c r="AH28" s="65"/>
      <c r="AI28" s="65"/>
      <c r="AJ28" s="65"/>
      <c r="AK28" s="142"/>
      <c r="AL28" s="150"/>
      <c r="AM28" s="153">
        <f t="shared" si="0"/>
        <v>0</v>
      </c>
      <c r="AN28" s="15">
        <f t="shared" si="1"/>
      </c>
    </row>
    <row r="29" spans="1:40" ht="11.25">
      <c r="A29" s="157">
        <v>25</v>
      </c>
      <c r="B29" s="58"/>
      <c r="C29" s="58"/>
      <c r="D29" s="59"/>
      <c r="E29" s="59"/>
      <c r="F29" s="158"/>
      <c r="G29" s="127"/>
      <c r="H29" s="61"/>
      <c r="I29" s="61"/>
      <c r="J29" s="61"/>
      <c r="K29" s="61"/>
      <c r="L29" s="61"/>
      <c r="M29" s="61"/>
      <c r="N29" s="61"/>
      <c r="O29" s="61"/>
      <c r="P29" s="66"/>
      <c r="Q29" s="66"/>
      <c r="R29" s="66"/>
      <c r="S29" s="66"/>
      <c r="T29" s="66"/>
      <c r="U29" s="66"/>
      <c r="V29" s="128"/>
      <c r="W29" s="141"/>
      <c r="X29" s="63"/>
      <c r="Y29" s="65"/>
      <c r="Z29" s="65"/>
      <c r="AA29" s="65"/>
      <c r="AB29" s="65"/>
      <c r="AC29" s="65"/>
      <c r="AD29" s="65"/>
      <c r="AE29" s="65"/>
      <c r="AF29" s="65"/>
      <c r="AG29" s="65"/>
      <c r="AH29" s="65"/>
      <c r="AI29" s="65"/>
      <c r="AJ29" s="65"/>
      <c r="AK29" s="142"/>
      <c r="AL29" s="150"/>
      <c r="AM29" s="153">
        <f t="shared" si="0"/>
        <v>0</v>
      </c>
      <c r="AN29" s="15">
        <f t="shared" si="1"/>
      </c>
    </row>
    <row r="30" spans="1:40" ht="11.25">
      <c r="A30" s="159">
        <v>26</v>
      </c>
      <c r="B30" s="58"/>
      <c r="C30" s="58"/>
      <c r="D30" s="59"/>
      <c r="E30" s="59"/>
      <c r="F30" s="158"/>
      <c r="G30" s="127"/>
      <c r="H30" s="61"/>
      <c r="I30" s="61"/>
      <c r="J30" s="61"/>
      <c r="K30" s="61"/>
      <c r="L30" s="61"/>
      <c r="M30" s="61"/>
      <c r="N30" s="61"/>
      <c r="O30" s="61"/>
      <c r="P30" s="66"/>
      <c r="Q30" s="66"/>
      <c r="R30" s="66"/>
      <c r="S30" s="66"/>
      <c r="T30" s="66"/>
      <c r="U30" s="66"/>
      <c r="V30" s="128"/>
      <c r="W30" s="141"/>
      <c r="X30" s="63"/>
      <c r="Y30" s="65"/>
      <c r="Z30" s="65"/>
      <c r="AA30" s="65"/>
      <c r="AB30" s="65"/>
      <c r="AC30" s="65"/>
      <c r="AD30" s="65"/>
      <c r="AE30" s="65"/>
      <c r="AF30" s="65"/>
      <c r="AG30" s="65"/>
      <c r="AH30" s="65"/>
      <c r="AI30" s="65"/>
      <c r="AJ30" s="65"/>
      <c r="AK30" s="142"/>
      <c r="AL30" s="150"/>
      <c r="AM30" s="153">
        <f t="shared" si="0"/>
        <v>0</v>
      </c>
      <c r="AN30" s="15">
        <f t="shared" si="1"/>
      </c>
    </row>
    <row r="31" spans="1:40" ht="11.25">
      <c r="A31" s="157">
        <v>27</v>
      </c>
      <c r="B31" s="58"/>
      <c r="C31" s="58"/>
      <c r="D31" s="59"/>
      <c r="E31" s="59"/>
      <c r="F31" s="158"/>
      <c r="G31" s="127"/>
      <c r="H31" s="61"/>
      <c r="I31" s="61"/>
      <c r="J31" s="61"/>
      <c r="K31" s="61"/>
      <c r="L31" s="61"/>
      <c r="M31" s="61"/>
      <c r="N31" s="61"/>
      <c r="O31" s="61"/>
      <c r="P31" s="66"/>
      <c r="Q31" s="66"/>
      <c r="R31" s="66"/>
      <c r="S31" s="66"/>
      <c r="T31" s="66"/>
      <c r="U31" s="66"/>
      <c r="V31" s="128"/>
      <c r="W31" s="141"/>
      <c r="X31" s="63"/>
      <c r="Y31" s="65"/>
      <c r="Z31" s="65"/>
      <c r="AA31" s="65"/>
      <c r="AB31" s="65"/>
      <c r="AC31" s="65"/>
      <c r="AD31" s="65"/>
      <c r="AE31" s="65"/>
      <c r="AF31" s="65"/>
      <c r="AG31" s="65"/>
      <c r="AH31" s="65"/>
      <c r="AI31" s="65"/>
      <c r="AJ31" s="65"/>
      <c r="AK31" s="142"/>
      <c r="AL31" s="150"/>
      <c r="AM31" s="153">
        <f t="shared" si="0"/>
        <v>0</v>
      </c>
      <c r="AN31" s="15">
        <f t="shared" si="1"/>
      </c>
    </row>
    <row r="32" spans="1:40" ht="11.25">
      <c r="A32" s="159">
        <v>28</v>
      </c>
      <c r="B32" s="58"/>
      <c r="C32" s="58"/>
      <c r="D32" s="59"/>
      <c r="E32" s="59"/>
      <c r="F32" s="158"/>
      <c r="G32" s="127"/>
      <c r="H32" s="61"/>
      <c r="I32" s="61"/>
      <c r="J32" s="61"/>
      <c r="K32" s="61"/>
      <c r="L32" s="61"/>
      <c r="M32" s="61"/>
      <c r="N32" s="61"/>
      <c r="O32" s="61"/>
      <c r="P32" s="66"/>
      <c r="Q32" s="66"/>
      <c r="R32" s="66"/>
      <c r="S32" s="66"/>
      <c r="T32" s="66"/>
      <c r="U32" s="66"/>
      <c r="V32" s="128"/>
      <c r="W32" s="141"/>
      <c r="X32" s="63"/>
      <c r="Y32" s="65"/>
      <c r="Z32" s="65"/>
      <c r="AA32" s="65"/>
      <c r="AB32" s="65"/>
      <c r="AC32" s="65"/>
      <c r="AD32" s="65"/>
      <c r="AE32" s="65"/>
      <c r="AF32" s="65"/>
      <c r="AG32" s="65"/>
      <c r="AH32" s="65"/>
      <c r="AI32" s="65"/>
      <c r="AJ32" s="65"/>
      <c r="AK32" s="142"/>
      <c r="AL32" s="150"/>
      <c r="AM32" s="153">
        <f t="shared" si="0"/>
        <v>0</v>
      </c>
      <c r="AN32" s="15">
        <f t="shared" si="1"/>
      </c>
    </row>
    <row r="33" spans="1:40" ht="11.25">
      <c r="A33" s="157">
        <v>29</v>
      </c>
      <c r="B33" s="58"/>
      <c r="C33" s="58"/>
      <c r="D33" s="59"/>
      <c r="E33" s="59"/>
      <c r="F33" s="158"/>
      <c r="G33" s="127"/>
      <c r="H33" s="61"/>
      <c r="I33" s="61"/>
      <c r="J33" s="61"/>
      <c r="K33" s="61"/>
      <c r="L33" s="61"/>
      <c r="M33" s="61"/>
      <c r="N33" s="61"/>
      <c r="O33" s="61"/>
      <c r="P33" s="66"/>
      <c r="Q33" s="66"/>
      <c r="R33" s="66"/>
      <c r="S33" s="66"/>
      <c r="T33" s="66"/>
      <c r="U33" s="66"/>
      <c r="V33" s="128"/>
      <c r="W33" s="141"/>
      <c r="X33" s="63"/>
      <c r="Y33" s="65"/>
      <c r="Z33" s="65"/>
      <c r="AA33" s="65"/>
      <c r="AB33" s="65"/>
      <c r="AC33" s="65"/>
      <c r="AD33" s="65"/>
      <c r="AE33" s="65"/>
      <c r="AF33" s="65"/>
      <c r="AG33" s="65"/>
      <c r="AH33" s="65"/>
      <c r="AI33" s="65"/>
      <c r="AJ33" s="65"/>
      <c r="AK33" s="142"/>
      <c r="AL33" s="150"/>
      <c r="AM33" s="153">
        <f t="shared" si="0"/>
        <v>0</v>
      </c>
      <c r="AN33" s="15">
        <f t="shared" si="1"/>
      </c>
    </row>
    <row r="34" spans="1:40" ht="11.25">
      <c r="A34" s="159">
        <v>30</v>
      </c>
      <c r="B34" s="58"/>
      <c r="C34" s="58"/>
      <c r="D34" s="59"/>
      <c r="E34" s="59"/>
      <c r="F34" s="158"/>
      <c r="G34" s="127"/>
      <c r="H34" s="61"/>
      <c r="I34" s="61"/>
      <c r="J34" s="61"/>
      <c r="K34" s="61"/>
      <c r="L34" s="61"/>
      <c r="M34" s="61"/>
      <c r="N34" s="61"/>
      <c r="O34" s="61"/>
      <c r="P34" s="66"/>
      <c r="Q34" s="66"/>
      <c r="R34" s="66"/>
      <c r="S34" s="66"/>
      <c r="T34" s="66"/>
      <c r="U34" s="66"/>
      <c r="V34" s="128"/>
      <c r="W34" s="141"/>
      <c r="X34" s="63"/>
      <c r="Y34" s="65"/>
      <c r="Z34" s="65"/>
      <c r="AA34" s="65"/>
      <c r="AB34" s="65"/>
      <c r="AC34" s="65"/>
      <c r="AD34" s="65"/>
      <c r="AE34" s="65"/>
      <c r="AF34" s="65"/>
      <c r="AG34" s="65"/>
      <c r="AH34" s="65"/>
      <c r="AI34" s="65"/>
      <c r="AJ34" s="65"/>
      <c r="AK34" s="142"/>
      <c r="AL34" s="150"/>
      <c r="AM34" s="153">
        <f t="shared" si="0"/>
        <v>0</v>
      </c>
      <c r="AN34" s="15">
        <f t="shared" si="1"/>
      </c>
    </row>
    <row r="35" spans="1:40" ht="11.25">
      <c r="A35" s="157">
        <v>31</v>
      </c>
      <c r="B35" s="58"/>
      <c r="C35" s="58"/>
      <c r="D35" s="59"/>
      <c r="E35" s="59"/>
      <c r="F35" s="158"/>
      <c r="G35" s="127"/>
      <c r="H35" s="61"/>
      <c r="I35" s="61"/>
      <c r="J35" s="61"/>
      <c r="K35" s="61"/>
      <c r="L35" s="61"/>
      <c r="M35" s="61"/>
      <c r="N35" s="61"/>
      <c r="O35" s="61"/>
      <c r="P35" s="66"/>
      <c r="Q35" s="66"/>
      <c r="R35" s="66"/>
      <c r="S35" s="66"/>
      <c r="T35" s="66"/>
      <c r="U35" s="66"/>
      <c r="V35" s="128"/>
      <c r="W35" s="141"/>
      <c r="X35" s="63"/>
      <c r="Y35" s="65"/>
      <c r="Z35" s="65"/>
      <c r="AA35" s="65"/>
      <c r="AB35" s="65"/>
      <c r="AC35" s="65"/>
      <c r="AD35" s="65"/>
      <c r="AE35" s="65"/>
      <c r="AF35" s="65"/>
      <c r="AG35" s="65"/>
      <c r="AH35" s="65"/>
      <c r="AI35" s="65"/>
      <c r="AJ35" s="65"/>
      <c r="AK35" s="142"/>
      <c r="AL35" s="150"/>
      <c r="AM35" s="153">
        <f t="shared" si="0"/>
        <v>0</v>
      </c>
      <c r="AN35" s="15">
        <f t="shared" si="1"/>
      </c>
    </row>
    <row r="36" spans="1:40" ht="11.25">
      <c r="A36" s="159">
        <v>32</v>
      </c>
      <c r="B36" s="58"/>
      <c r="C36" s="58"/>
      <c r="D36" s="59"/>
      <c r="E36" s="59"/>
      <c r="F36" s="158"/>
      <c r="G36" s="127"/>
      <c r="H36" s="61"/>
      <c r="I36" s="61"/>
      <c r="J36" s="61"/>
      <c r="K36" s="61"/>
      <c r="L36" s="61"/>
      <c r="M36" s="61"/>
      <c r="N36" s="61"/>
      <c r="O36" s="61"/>
      <c r="P36" s="66"/>
      <c r="Q36" s="66"/>
      <c r="R36" s="66"/>
      <c r="S36" s="66"/>
      <c r="T36" s="66"/>
      <c r="U36" s="66"/>
      <c r="V36" s="128"/>
      <c r="W36" s="141"/>
      <c r="X36" s="63"/>
      <c r="Y36" s="65"/>
      <c r="Z36" s="65"/>
      <c r="AA36" s="65"/>
      <c r="AB36" s="65"/>
      <c r="AC36" s="65"/>
      <c r="AD36" s="65"/>
      <c r="AE36" s="65"/>
      <c r="AF36" s="65"/>
      <c r="AG36" s="65"/>
      <c r="AH36" s="65"/>
      <c r="AI36" s="65"/>
      <c r="AJ36" s="65"/>
      <c r="AK36" s="142"/>
      <c r="AL36" s="150"/>
      <c r="AM36" s="153">
        <f t="shared" si="0"/>
        <v>0</v>
      </c>
      <c r="AN36" s="15">
        <f t="shared" si="1"/>
      </c>
    </row>
    <row r="37" spans="1:40" ht="11.25">
      <c r="A37" s="157">
        <v>33</v>
      </c>
      <c r="B37" s="58"/>
      <c r="C37" s="58"/>
      <c r="D37" s="59"/>
      <c r="E37" s="59"/>
      <c r="F37" s="158"/>
      <c r="G37" s="127"/>
      <c r="H37" s="61"/>
      <c r="I37" s="61"/>
      <c r="J37" s="61"/>
      <c r="K37" s="61"/>
      <c r="L37" s="61"/>
      <c r="M37" s="61"/>
      <c r="N37" s="61"/>
      <c r="O37" s="61"/>
      <c r="P37" s="66"/>
      <c r="Q37" s="66"/>
      <c r="R37" s="66"/>
      <c r="S37" s="66"/>
      <c r="T37" s="66"/>
      <c r="U37" s="66"/>
      <c r="V37" s="128"/>
      <c r="W37" s="141"/>
      <c r="X37" s="63"/>
      <c r="Y37" s="65"/>
      <c r="Z37" s="65"/>
      <c r="AA37" s="65"/>
      <c r="AB37" s="65"/>
      <c r="AC37" s="65"/>
      <c r="AD37" s="65"/>
      <c r="AE37" s="65"/>
      <c r="AF37" s="65"/>
      <c r="AG37" s="65"/>
      <c r="AH37" s="65"/>
      <c r="AI37" s="65"/>
      <c r="AJ37" s="65"/>
      <c r="AK37" s="142"/>
      <c r="AL37" s="150"/>
      <c r="AM37" s="153">
        <f t="shared" si="0"/>
        <v>0</v>
      </c>
      <c r="AN37" s="15">
        <f t="shared" si="1"/>
      </c>
    </row>
    <row r="38" spans="1:40" ht="11.25">
      <c r="A38" s="159">
        <v>34</v>
      </c>
      <c r="B38" s="58"/>
      <c r="C38" s="58"/>
      <c r="D38" s="59"/>
      <c r="E38" s="59"/>
      <c r="F38" s="158"/>
      <c r="G38" s="127"/>
      <c r="H38" s="61"/>
      <c r="I38" s="61"/>
      <c r="J38" s="61"/>
      <c r="K38" s="61"/>
      <c r="L38" s="61"/>
      <c r="M38" s="61"/>
      <c r="N38" s="61"/>
      <c r="O38" s="61"/>
      <c r="P38" s="66"/>
      <c r="Q38" s="66"/>
      <c r="R38" s="66"/>
      <c r="S38" s="66"/>
      <c r="T38" s="66"/>
      <c r="U38" s="66"/>
      <c r="V38" s="128"/>
      <c r="W38" s="141"/>
      <c r="X38" s="63"/>
      <c r="Y38" s="65"/>
      <c r="Z38" s="65"/>
      <c r="AA38" s="65"/>
      <c r="AB38" s="65"/>
      <c r="AC38" s="65"/>
      <c r="AD38" s="65"/>
      <c r="AE38" s="65"/>
      <c r="AF38" s="65"/>
      <c r="AG38" s="65"/>
      <c r="AH38" s="65"/>
      <c r="AI38" s="65"/>
      <c r="AJ38" s="65"/>
      <c r="AK38" s="142"/>
      <c r="AL38" s="150"/>
      <c r="AM38" s="153">
        <f t="shared" si="0"/>
        <v>0</v>
      </c>
      <c r="AN38" s="15">
        <f t="shared" si="1"/>
      </c>
    </row>
    <row r="39" spans="1:40" ht="11.25">
      <c r="A39" s="157">
        <v>35</v>
      </c>
      <c r="B39" s="58"/>
      <c r="C39" s="58"/>
      <c r="D39" s="59"/>
      <c r="E39" s="59"/>
      <c r="F39" s="158"/>
      <c r="G39" s="127"/>
      <c r="H39" s="61"/>
      <c r="I39" s="61"/>
      <c r="J39" s="61"/>
      <c r="K39" s="61"/>
      <c r="L39" s="61"/>
      <c r="M39" s="61"/>
      <c r="N39" s="61"/>
      <c r="O39" s="61"/>
      <c r="P39" s="66"/>
      <c r="Q39" s="66"/>
      <c r="R39" s="66"/>
      <c r="S39" s="66"/>
      <c r="T39" s="66"/>
      <c r="U39" s="66"/>
      <c r="V39" s="128"/>
      <c r="W39" s="141"/>
      <c r="X39" s="63"/>
      <c r="Y39" s="65"/>
      <c r="Z39" s="65"/>
      <c r="AA39" s="65"/>
      <c r="AB39" s="65"/>
      <c r="AC39" s="65"/>
      <c r="AD39" s="65"/>
      <c r="AE39" s="65"/>
      <c r="AF39" s="65"/>
      <c r="AG39" s="65"/>
      <c r="AH39" s="65"/>
      <c r="AI39" s="65"/>
      <c r="AJ39" s="65"/>
      <c r="AK39" s="142"/>
      <c r="AL39" s="150"/>
      <c r="AM39" s="153">
        <f t="shared" si="0"/>
        <v>0</v>
      </c>
      <c r="AN39" s="15">
        <f t="shared" si="1"/>
      </c>
    </row>
    <row r="40" spans="1:40" ht="11.25">
      <c r="A40" s="159">
        <v>36</v>
      </c>
      <c r="B40" s="58"/>
      <c r="C40" s="58"/>
      <c r="D40" s="59"/>
      <c r="E40" s="59"/>
      <c r="F40" s="158"/>
      <c r="G40" s="127"/>
      <c r="H40" s="61"/>
      <c r="I40" s="61"/>
      <c r="J40" s="61"/>
      <c r="K40" s="61"/>
      <c r="L40" s="61"/>
      <c r="M40" s="61"/>
      <c r="N40" s="61"/>
      <c r="O40" s="61"/>
      <c r="P40" s="66"/>
      <c r="Q40" s="66"/>
      <c r="R40" s="66"/>
      <c r="S40" s="66"/>
      <c r="T40" s="66"/>
      <c r="U40" s="66"/>
      <c r="V40" s="128"/>
      <c r="W40" s="141"/>
      <c r="X40" s="63"/>
      <c r="Y40" s="65"/>
      <c r="Z40" s="65"/>
      <c r="AA40" s="65"/>
      <c r="AB40" s="65"/>
      <c r="AC40" s="65"/>
      <c r="AD40" s="65"/>
      <c r="AE40" s="65"/>
      <c r="AF40" s="65"/>
      <c r="AG40" s="65"/>
      <c r="AH40" s="65"/>
      <c r="AI40" s="65"/>
      <c r="AJ40" s="65"/>
      <c r="AK40" s="142"/>
      <c r="AL40" s="150"/>
      <c r="AM40" s="153">
        <f t="shared" si="0"/>
        <v>0</v>
      </c>
      <c r="AN40" s="15">
        <f t="shared" si="1"/>
      </c>
    </row>
    <row r="41" spans="1:40" ht="11.25">
      <c r="A41" s="157">
        <v>37</v>
      </c>
      <c r="B41" s="58"/>
      <c r="C41" s="58"/>
      <c r="D41" s="59"/>
      <c r="E41" s="59"/>
      <c r="F41" s="158"/>
      <c r="G41" s="127"/>
      <c r="H41" s="61"/>
      <c r="I41" s="61"/>
      <c r="J41" s="61"/>
      <c r="K41" s="61"/>
      <c r="L41" s="61"/>
      <c r="M41" s="61"/>
      <c r="N41" s="61"/>
      <c r="O41" s="61"/>
      <c r="P41" s="66"/>
      <c r="Q41" s="66"/>
      <c r="R41" s="66"/>
      <c r="S41" s="66"/>
      <c r="T41" s="66"/>
      <c r="U41" s="66"/>
      <c r="V41" s="128"/>
      <c r="W41" s="141"/>
      <c r="X41" s="63"/>
      <c r="Y41" s="65"/>
      <c r="Z41" s="65"/>
      <c r="AA41" s="65"/>
      <c r="AB41" s="65"/>
      <c r="AC41" s="65"/>
      <c r="AD41" s="65"/>
      <c r="AE41" s="65"/>
      <c r="AF41" s="65"/>
      <c r="AG41" s="65"/>
      <c r="AH41" s="65"/>
      <c r="AI41" s="65"/>
      <c r="AJ41" s="65"/>
      <c r="AK41" s="142"/>
      <c r="AL41" s="150"/>
      <c r="AM41" s="153">
        <f t="shared" si="0"/>
        <v>0</v>
      </c>
      <c r="AN41" s="15">
        <f t="shared" si="1"/>
      </c>
    </row>
    <row r="42" spans="1:40" ht="11.25">
      <c r="A42" s="159">
        <v>38</v>
      </c>
      <c r="B42" s="58"/>
      <c r="C42" s="58"/>
      <c r="D42" s="59"/>
      <c r="E42" s="59"/>
      <c r="F42" s="158"/>
      <c r="G42" s="127"/>
      <c r="H42" s="61"/>
      <c r="I42" s="61"/>
      <c r="J42" s="61"/>
      <c r="K42" s="61"/>
      <c r="L42" s="61"/>
      <c r="M42" s="61"/>
      <c r="N42" s="61"/>
      <c r="O42" s="61"/>
      <c r="P42" s="66"/>
      <c r="Q42" s="66"/>
      <c r="R42" s="66"/>
      <c r="S42" s="66"/>
      <c r="T42" s="66"/>
      <c r="U42" s="66"/>
      <c r="V42" s="128"/>
      <c r="W42" s="141"/>
      <c r="X42" s="63"/>
      <c r="Y42" s="65"/>
      <c r="Z42" s="65"/>
      <c r="AA42" s="65"/>
      <c r="AB42" s="65"/>
      <c r="AC42" s="65"/>
      <c r="AD42" s="65"/>
      <c r="AE42" s="65"/>
      <c r="AF42" s="65"/>
      <c r="AG42" s="65"/>
      <c r="AH42" s="65"/>
      <c r="AI42" s="65"/>
      <c r="AJ42" s="65"/>
      <c r="AK42" s="142"/>
      <c r="AL42" s="150"/>
      <c r="AM42" s="153">
        <f t="shared" si="0"/>
        <v>0</v>
      </c>
      <c r="AN42" s="15">
        <f t="shared" si="1"/>
      </c>
    </row>
    <row r="43" spans="1:40" ht="11.25">
      <c r="A43" s="159">
        <v>39</v>
      </c>
      <c r="B43" s="58"/>
      <c r="C43" s="58"/>
      <c r="D43" s="59"/>
      <c r="E43" s="59"/>
      <c r="F43" s="158"/>
      <c r="G43" s="127"/>
      <c r="H43" s="61"/>
      <c r="I43" s="61"/>
      <c r="J43" s="61"/>
      <c r="K43" s="61"/>
      <c r="L43" s="61"/>
      <c r="M43" s="61"/>
      <c r="N43" s="61"/>
      <c r="O43" s="61"/>
      <c r="P43" s="66"/>
      <c r="Q43" s="66"/>
      <c r="R43" s="66"/>
      <c r="S43" s="66"/>
      <c r="T43" s="66"/>
      <c r="U43" s="66"/>
      <c r="V43" s="128"/>
      <c r="W43" s="141"/>
      <c r="X43" s="63"/>
      <c r="Y43" s="65"/>
      <c r="Z43" s="65"/>
      <c r="AA43" s="65"/>
      <c r="AB43" s="65"/>
      <c r="AC43" s="65"/>
      <c r="AD43" s="65"/>
      <c r="AE43" s="65"/>
      <c r="AF43" s="65"/>
      <c r="AG43" s="65"/>
      <c r="AH43" s="65"/>
      <c r="AI43" s="65"/>
      <c r="AJ43" s="65"/>
      <c r="AK43" s="142"/>
      <c r="AL43" s="150"/>
      <c r="AM43" s="153">
        <f t="shared" si="0"/>
        <v>0</v>
      </c>
      <c r="AN43" s="15">
        <f t="shared" si="1"/>
      </c>
    </row>
    <row r="44" spans="1:40" ht="12" thickBot="1">
      <c r="A44" s="160">
        <v>40</v>
      </c>
      <c r="B44" s="161"/>
      <c r="C44" s="162"/>
      <c r="D44" s="163"/>
      <c r="E44" s="163"/>
      <c r="F44" s="164"/>
      <c r="G44" s="130"/>
      <c r="H44" s="131"/>
      <c r="I44" s="131"/>
      <c r="J44" s="131"/>
      <c r="K44" s="131"/>
      <c r="L44" s="131"/>
      <c r="M44" s="131"/>
      <c r="N44" s="131"/>
      <c r="O44" s="131"/>
      <c r="P44" s="132"/>
      <c r="Q44" s="132"/>
      <c r="R44" s="132"/>
      <c r="S44" s="132"/>
      <c r="T44" s="132"/>
      <c r="U44" s="132"/>
      <c r="V44" s="133"/>
      <c r="W44" s="143"/>
      <c r="X44" s="144"/>
      <c r="Y44" s="145"/>
      <c r="Z44" s="145"/>
      <c r="AA44" s="145"/>
      <c r="AB44" s="145"/>
      <c r="AC44" s="145"/>
      <c r="AD44" s="145"/>
      <c r="AE44" s="145"/>
      <c r="AF44" s="145"/>
      <c r="AG44" s="145"/>
      <c r="AH44" s="145"/>
      <c r="AI44" s="145"/>
      <c r="AJ44" s="145"/>
      <c r="AK44" s="146"/>
      <c r="AL44" s="151"/>
      <c r="AM44" s="153">
        <f t="shared" si="0"/>
        <v>0</v>
      </c>
      <c r="AN44" s="15">
        <f t="shared" si="1"/>
      </c>
    </row>
    <row r="45" spans="1:39" ht="15" thickBot="1">
      <c r="A45" s="50"/>
      <c r="B45" s="51"/>
      <c r="C45" s="51"/>
      <c r="D45" s="51"/>
      <c r="E45" s="51"/>
      <c r="F45" s="51"/>
      <c r="G45" s="52"/>
      <c r="H45" s="52"/>
      <c r="I45" s="52"/>
      <c r="J45" s="52"/>
      <c r="K45" s="52"/>
      <c r="L45" s="52"/>
      <c r="M45" s="52"/>
      <c r="N45" s="52"/>
      <c r="O45" s="52"/>
      <c r="P45" s="52"/>
      <c r="Q45" s="52"/>
      <c r="R45" s="52"/>
      <c r="S45" s="52"/>
      <c r="T45" s="52"/>
      <c r="U45" s="52"/>
      <c r="V45" s="52"/>
      <c r="W45" s="52"/>
      <c r="X45" s="52"/>
      <c r="Y45" s="52"/>
      <c r="Z45" s="52"/>
      <c r="AA45" s="52"/>
      <c r="AB45" s="52"/>
      <c r="AC45" s="134" t="s">
        <v>19</v>
      </c>
      <c r="AD45" s="135"/>
      <c r="AE45" s="135"/>
      <c r="AF45" s="135"/>
      <c r="AG45" s="135"/>
      <c r="AH45" s="135"/>
      <c r="AI45" s="135"/>
      <c r="AJ45" s="135"/>
      <c r="AK45" s="135"/>
      <c r="AL45" s="83"/>
      <c r="AM45" s="84">
        <f>SUM(AM5:AM44)</f>
        <v>0</v>
      </c>
    </row>
  </sheetData>
  <sheetProtection selectLockedCells="1"/>
  <mergeCells count="2">
    <mergeCell ref="G3:V3"/>
    <mergeCell ref="W3:AK3"/>
  </mergeCells>
  <printOptions/>
  <pageMargins left="0.787401575" right="0.787401575" top="0.984251969" bottom="0.984251969" header="0.4921259845" footer="0.4921259845"/>
  <pageSetup horizontalDpi="600" verticalDpi="600" orientation="portrait" paperSize="9" r:id="rId1"/>
  <headerFooter>
    <oddHeader>&amp;C&amp;"Times New Roman,Standard"&amp;12&amp;A</oddHeader>
    <oddFooter>&amp;C&amp;"Times New Roman,Standard"&amp;12Seite &amp;P</oddFooter>
  </headerFooter>
</worksheet>
</file>

<file path=xl/worksheets/sheet5.xml><?xml version="1.0" encoding="utf-8"?>
<worksheet xmlns="http://schemas.openxmlformats.org/spreadsheetml/2006/main" xmlns:r="http://schemas.openxmlformats.org/officeDocument/2006/relationships">
  <sheetPr>
    <tabColor indexed="18"/>
  </sheetPr>
  <dimension ref="A1:U72"/>
  <sheetViews>
    <sheetView tabSelected="1" zoomScalePageLayoutView="0" workbookViewId="0" topLeftCell="A1">
      <selection activeCell="L6" sqref="L6"/>
    </sheetView>
  </sheetViews>
  <sheetFormatPr defaultColWidth="11.421875" defaultRowHeight="12.75"/>
  <cols>
    <col min="1" max="1" width="30.7109375" style="1" customWidth="1"/>
    <col min="2" max="2" width="3.7109375" style="21" customWidth="1"/>
    <col min="3" max="3" width="31.7109375" style="1" customWidth="1"/>
    <col min="4" max="15" width="3.7109375" style="1" customWidth="1"/>
    <col min="16" max="19" width="3.7109375" style="3" customWidth="1"/>
    <col min="20" max="20" width="9.7109375" style="3" customWidth="1"/>
  </cols>
  <sheetData>
    <row r="1" spans="1:20" ht="17.25">
      <c r="A1" s="16" t="s">
        <v>29</v>
      </c>
      <c r="B1" s="22"/>
      <c r="P1" s="20"/>
      <c r="Q1" s="20"/>
      <c r="R1" s="20"/>
      <c r="S1" s="20"/>
      <c r="T1" s="20"/>
    </row>
    <row r="2" ht="12.75">
      <c r="A2" s="70" t="s">
        <v>35</v>
      </c>
    </row>
    <row r="3" spans="1:20" ht="12.75">
      <c r="A3" s="1" t="s">
        <v>1</v>
      </c>
      <c r="P3" s="9"/>
      <c r="Q3" s="9"/>
      <c r="R3" s="9"/>
      <c r="S3" s="9"/>
      <c r="T3" s="9"/>
    </row>
    <row r="4" spans="1:4" ht="13.5" thickBot="1">
      <c r="A4" s="1" t="s">
        <v>3</v>
      </c>
      <c r="D4" s="12" t="s">
        <v>2</v>
      </c>
    </row>
    <row r="5" spans="1:20" ht="13.5" thickBot="1">
      <c r="A5" s="1" t="s">
        <v>43</v>
      </c>
      <c r="C5" s="93">
        <v>9</v>
      </c>
      <c r="D5" s="191" t="s">
        <v>16</v>
      </c>
      <c r="E5" s="192"/>
      <c r="F5" s="192"/>
      <c r="G5" s="192"/>
      <c r="H5" s="192"/>
      <c r="I5" s="192"/>
      <c r="J5" s="192"/>
      <c r="K5" s="193"/>
      <c r="L5" s="170" t="s">
        <v>17</v>
      </c>
      <c r="M5" s="171"/>
      <c r="N5" s="171"/>
      <c r="O5" s="171"/>
      <c r="P5" s="171"/>
      <c r="Q5" s="172"/>
      <c r="R5" s="172"/>
      <c r="S5" s="173"/>
      <c r="T5" s="9"/>
    </row>
    <row r="6" spans="1:20" ht="106.5" thickBot="1">
      <c r="A6" s="53" t="s">
        <v>5</v>
      </c>
      <c r="B6" s="54"/>
      <c r="C6" s="187" t="s">
        <v>18</v>
      </c>
      <c r="D6" s="194" t="s">
        <v>59</v>
      </c>
      <c r="E6" s="42" t="s">
        <v>60</v>
      </c>
      <c r="F6" s="42" t="s">
        <v>61</v>
      </c>
      <c r="G6" s="42" t="s">
        <v>62</v>
      </c>
      <c r="H6" s="42" t="s">
        <v>63</v>
      </c>
      <c r="I6" s="42" t="s">
        <v>64</v>
      </c>
      <c r="J6" s="42" t="s">
        <v>65</v>
      </c>
      <c r="K6" s="195" t="s">
        <v>66</v>
      </c>
      <c r="L6" s="174" t="s">
        <v>59</v>
      </c>
      <c r="M6" s="41" t="s">
        <v>60</v>
      </c>
      <c r="N6" s="41" t="s">
        <v>61</v>
      </c>
      <c r="O6" s="41" t="s">
        <v>62</v>
      </c>
      <c r="P6" s="41" t="s">
        <v>63</v>
      </c>
      <c r="Q6" s="41" t="s">
        <v>64</v>
      </c>
      <c r="R6" s="41" t="s">
        <v>65</v>
      </c>
      <c r="S6" s="175" t="s">
        <v>66</v>
      </c>
      <c r="T6" s="166" t="s">
        <v>0</v>
      </c>
    </row>
    <row r="7" spans="1:20" ht="12.75">
      <c r="A7" s="98"/>
      <c r="B7" s="23">
        <v>1</v>
      </c>
      <c r="C7" s="188"/>
      <c r="D7" s="196"/>
      <c r="E7" s="101"/>
      <c r="F7" s="104"/>
      <c r="G7" s="101"/>
      <c r="H7" s="101"/>
      <c r="I7" s="108"/>
      <c r="J7" s="101"/>
      <c r="K7" s="197"/>
      <c r="L7" s="176"/>
      <c r="M7" s="114"/>
      <c r="N7" s="114"/>
      <c r="O7" s="114"/>
      <c r="P7" s="105"/>
      <c r="Q7" s="111"/>
      <c r="R7" s="111"/>
      <c r="S7" s="177"/>
      <c r="T7" s="167">
        <f>IF(COUNTIF(D7:K9,"x")&lt;&gt;0,$C$5,0)+IF(COUNTIF(L7:S9,"x")&lt;&gt;0,$C$5,0)</f>
        <v>0</v>
      </c>
    </row>
    <row r="8" spans="1:20" ht="12.75">
      <c r="A8" s="99"/>
      <c r="B8" s="24">
        <v>2</v>
      </c>
      <c r="C8" s="189"/>
      <c r="D8" s="198"/>
      <c r="E8" s="102"/>
      <c r="F8" s="102"/>
      <c r="G8" s="102"/>
      <c r="H8" s="102"/>
      <c r="I8" s="109"/>
      <c r="J8" s="109"/>
      <c r="K8" s="199"/>
      <c r="L8" s="178"/>
      <c r="M8" s="106"/>
      <c r="N8" s="106"/>
      <c r="O8" s="106"/>
      <c r="P8" s="106"/>
      <c r="Q8" s="112"/>
      <c r="R8" s="112"/>
      <c r="S8" s="179"/>
      <c r="T8" s="168"/>
    </row>
    <row r="9" spans="1:20" ht="13.5" thickBot="1">
      <c r="A9" s="100"/>
      <c r="B9" s="25">
        <v>3</v>
      </c>
      <c r="C9" s="190"/>
      <c r="D9" s="200"/>
      <c r="E9" s="103"/>
      <c r="F9" s="103"/>
      <c r="G9" s="103"/>
      <c r="H9" s="103"/>
      <c r="I9" s="110"/>
      <c r="J9" s="110"/>
      <c r="K9" s="201"/>
      <c r="L9" s="180"/>
      <c r="M9" s="107"/>
      <c r="N9" s="107"/>
      <c r="O9" s="107"/>
      <c r="P9" s="107"/>
      <c r="Q9" s="113"/>
      <c r="R9" s="113"/>
      <c r="S9" s="181"/>
      <c r="T9" s="169"/>
    </row>
    <row r="10" spans="1:20" ht="12.75">
      <c r="A10" s="98"/>
      <c r="B10" s="23">
        <v>1</v>
      </c>
      <c r="C10" s="188"/>
      <c r="D10" s="196"/>
      <c r="E10" s="101"/>
      <c r="F10" s="101"/>
      <c r="G10" s="104"/>
      <c r="H10" s="108"/>
      <c r="I10" s="108"/>
      <c r="J10" s="108"/>
      <c r="K10" s="197"/>
      <c r="L10" s="182"/>
      <c r="M10" s="111"/>
      <c r="N10" s="114"/>
      <c r="O10" s="114"/>
      <c r="P10" s="105"/>
      <c r="Q10" s="111"/>
      <c r="R10" s="111"/>
      <c r="S10" s="177"/>
      <c r="T10" s="167">
        <f>IF(COUNTIF(D10:K12,"x")&lt;&gt;0,$C$5,0)+IF(COUNTIF(L10:S12,"x")&lt;&gt;0,$C$5,0)</f>
        <v>0</v>
      </c>
    </row>
    <row r="11" spans="1:20" ht="12.75">
      <c r="A11" s="99"/>
      <c r="B11" s="24">
        <v>2</v>
      </c>
      <c r="C11" s="189"/>
      <c r="D11" s="198"/>
      <c r="E11" s="102"/>
      <c r="F11" s="102"/>
      <c r="G11" s="102"/>
      <c r="H11" s="102"/>
      <c r="I11" s="109"/>
      <c r="J11" s="109"/>
      <c r="K11" s="199"/>
      <c r="L11" s="178"/>
      <c r="M11" s="106"/>
      <c r="N11" s="106"/>
      <c r="O11" s="106"/>
      <c r="P11" s="106"/>
      <c r="Q11" s="112"/>
      <c r="R11" s="112"/>
      <c r="S11" s="179"/>
      <c r="T11" s="168"/>
    </row>
    <row r="12" spans="1:20" ht="13.5" thickBot="1">
      <c r="A12" s="100"/>
      <c r="B12" s="25">
        <v>3</v>
      </c>
      <c r="C12" s="190"/>
      <c r="D12" s="200"/>
      <c r="E12" s="103"/>
      <c r="F12" s="103"/>
      <c r="G12" s="103"/>
      <c r="H12" s="103"/>
      <c r="I12" s="110"/>
      <c r="J12" s="110"/>
      <c r="K12" s="201"/>
      <c r="L12" s="180"/>
      <c r="M12" s="107"/>
      <c r="N12" s="107"/>
      <c r="O12" s="107"/>
      <c r="P12" s="107"/>
      <c r="Q12" s="113"/>
      <c r="R12" s="113"/>
      <c r="S12" s="181"/>
      <c r="T12" s="169"/>
    </row>
    <row r="13" spans="1:20" ht="12.75">
      <c r="A13" s="98"/>
      <c r="B13" s="23">
        <v>1</v>
      </c>
      <c r="C13" s="188"/>
      <c r="D13" s="196"/>
      <c r="E13" s="101"/>
      <c r="F13" s="101"/>
      <c r="G13" s="101"/>
      <c r="H13" s="108"/>
      <c r="I13" s="108"/>
      <c r="J13" s="108"/>
      <c r="K13" s="197"/>
      <c r="L13" s="182"/>
      <c r="M13" s="111"/>
      <c r="N13" s="114"/>
      <c r="O13" s="114"/>
      <c r="P13" s="105"/>
      <c r="Q13" s="111"/>
      <c r="R13" s="111"/>
      <c r="S13" s="177"/>
      <c r="T13" s="167">
        <f>IF(COUNTIF(D13:K15,"x")&lt;&gt;0,$C$5,0)+IF(COUNTIF(L13:S15,"x")&lt;&gt;0,$C$5,0)</f>
        <v>0</v>
      </c>
    </row>
    <row r="14" spans="1:20" ht="12.75">
      <c r="A14" s="99"/>
      <c r="B14" s="24">
        <v>2</v>
      </c>
      <c r="C14" s="189"/>
      <c r="D14" s="198"/>
      <c r="E14" s="102"/>
      <c r="F14" s="102"/>
      <c r="G14" s="102"/>
      <c r="H14" s="102"/>
      <c r="I14" s="109"/>
      <c r="J14" s="109"/>
      <c r="K14" s="199"/>
      <c r="L14" s="178"/>
      <c r="M14" s="106"/>
      <c r="N14" s="106"/>
      <c r="O14" s="106"/>
      <c r="P14" s="106"/>
      <c r="Q14" s="112"/>
      <c r="R14" s="112"/>
      <c r="S14" s="179"/>
      <c r="T14" s="168"/>
    </row>
    <row r="15" spans="1:20" ht="13.5" thickBot="1">
      <c r="A15" s="100"/>
      <c r="B15" s="25">
        <v>3</v>
      </c>
      <c r="C15" s="190"/>
      <c r="D15" s="200"/>
      <c r="E15" s="103"/>
      <c r="F15" s="103"/>
      <c r="G15" s="103"/>
      <c r="H15" s="103"/>
      <c r="I15" s="110"/>
      <c r="J15" s="110"/>
      <c r="K15" s="201"/>
      <c r="L15" s="180"/>
      <c r="M15" s="107"/>
      <c r="N15" s="107"/>
      <c r="O15" s="107"/>
      <c r="P15" s="107"/>
      <c r="Q15" s="113"/>
      <c r="R15" s="113"/>
      <c r="S15" s="181"/>
      <c r="T15" s="169"/>
    </row>
    <row r="16" spans="1:20" ht="12.75">
      <c r="A16" s="98"/>
      <c r="B16" s="23">
        <v>1</v>
      </c>
      <c r="C16" s="188"/>
      <c r="D16" s="196"/>
      <c r="E16" s="101"/>
      <c r="F16" s="101"/>
      <c r="G16" s="101"/>
      <c r="H16" s="108"/>
      <c r="I16" s="108"/>
      <c r="J16" s="108"/>
      <c r="K16" s="197"/>
      <c r="L16" s="182"/>
      <c r="M16" s="111"/>
      <c r="N16" s="114"/>
      <c r="O16" s="114"/>
      <c r="P16" s="111"/>
      <c r="Q16" s="111"/>
      <c r="R16" s="111"/>
      <c r="S16" s="177"/>
      <c r="T16" s="167">
        <f>IF(COUNTIF(D16:K18,"x")&lt;&gt;0,$C$5,0)+IF(COUNTIF(L16:S18,"x")&lt;&gt;0,$C$5,0)</f>
        <v>0</v>
      </c>
    </row>
    <row r="17" spans="1:20" ht="12.75">
      <c r="A17" s="99"/>
      <c r="B17" s="24">
        <v>2</v>
      </c>
      <c r="C17" s="189"/>
      <c r="D17" s="198"/>
      <c r="E17" s="102"/>
      <c r="F17" s="102"/>
      <c r="G17" s="102"/>
      <c r="H17" s="102"/>
      <c r="I17" s="109"/>
      <c r="J17" s="109"/>
      <c r="K17" s="199"/>
      <c r="L17" s="178"/>
      <c r="M17" s="106"/>
      <c r="N17" s="106"/>
      <c r="O17" s="106"/>
      <c r="P17" s="106"/>
      <c r="Q17" s="112"/>
      <c r="R17" s="112"/>
      <c r="S17" s="179"/>
      <c r="T17" s="168"/>
    </row>
    <row r="18" spans="1:20" ht="13.5" thickBot="1">
      <c r="A18" s="100"/>
      <c r="B18" s="25">
        <v>3</v>
      </c>
      <c r="C18" s="190"/>
      <c r="D18" s="200"/>
      <c r="E18" s="103"/>
      <c r="F18" s="103"/>
      <c r="G18" s="103"/>
      <c r="H18" s="103"/>
      <c r="I18" s="110"/>
      <c r="J18" s="110"/>
      <c r="K18" s="201"/>
      <c r="L18" s="180"/>
      <c r="M18" s="107"/>
      <c r="N18" s="107"/>
      <c r="O18" s="107"/>
      <c r="P18" s="107"/>
      <c r="Q18" s="113"/>
      <c r="R18" s="113"/>
      <c r="S18" s="181"/>
      <c r="T18" s="169"/>
    </row>
    <row r="19" spans="1:20" ht="12.75">
      <c r="A19" s="98"/>
      <c r="B19" s="23">
        <v>1</v>
      </c>
      <c r="C19" s="188"/>
      <c r="D19" s="196"/>
      <c r="E19" s="101"/>
      <c r="F19" s="101"/>
      <c r="G19" s="101"/>
      <c r="H19" s="108"/>
      <c r="I19" s="108"/>
      <c r="J19" s="108"/>
      <c r="K19" s="197"/>
      <c r="L19" s="182"/>
      <c r="M19" s="111"/>
      <c r="N19" s="114"/>
      <c r="O19" s="114"/>
      <c r="P19" s="111"/>
      <c r="Q19" s="111"/>
      <c r="R19" s="111"/>
      <c r="S19" s="177"/>
      <c r="T19" s="167">
        <f>IF(COUNTIF(D19:K21,"x")&lt;&gt;0,$C$5,0)+IF(COUNTIF(L19:S21,"x")&lt;&gt;0,$C$5,0)</f>
        <v>0</v>
      </c>
    </row>
    <row r="20" spans="1:20" ht="12.75">
      <c r="A20" s="99"/>
      <c r="B20" s="24">
        <v>2</v>
      </c>
      <c r="C20" s="189"/>
      <c r="D20" s="198"/>
      <c r="E20" s="102"/>
      <c r="F20" s="102"/>
      <c r="G20" s="102"/>
      <c r="H20" s="102"/>
      <c r="I20" s="109"/>
      <c r="J20" s="109"/>
      <c r="K20" s="199"/>
      <c r="L20" s="178"/>
      <c r="M20" s="106"/>
      <c r="N20" s="106"/>
      <c r="O20" s="106"/>
      <c r="P20" s="106"/>
      <c r="Q20" s="112"/>
      <c r="R20" s="112"/>
      <c r="S20" s="179"/>
      <c r="T20" s="168"/>
    </row>
    <row r="21" spans="1:20" ht="13.5" thickBot="1">
      <c r="A21" s="100"/>
      <c r="B21" s="25">
        <v>3</v>
      </c>
      <c r="C21" s="190"/>
      <c r="D21" s="200"/>
      <c r="E21" s="103"/>
      <c r="F21" s="103"/>
      <c r="G21" s="103"/>
      <c r="H21" s="103"/>
      <c r="I21" s="110"/>
      <c r="J21" s="110"/>
      <c r="K21" s="201"/>
      <c r="L21" s="180"/>
      <c r="M21" s="107"/>
      <c r="N21" s="107"/>
      <c r="O21" s="107"/>
      <c r="P21" s="107"/>
      <c r="Q21" s="113"/>
      <c r="R21" s="113"/>
      <c r="S21" s="181"/>
      <c r="T21" s="169"/>
    </row>
    <row r="22" spans="1:20" ht="12.75">
      <c r="A22" s="98"/>
      <c r="B22" s="23">
        <v>1</v>
      </c>
      <c r="C22" s="188"/>
      <c r="D22" s="196"/>
      <c r="E22" s="101"/>
      <c r="F22" s="101"/>
      <c r="G22" s="101"/>
      <c r="H22" s="108"/>
      <c r="I22" s="108"/>
      <c r="J22" s="108"/>
      <c r="K22" s="197"/>
      <c r="L22" s="182"/>
      <c r="M22" s="111"/>
      <c r="N22" s="114"/>
      <c r="O22" s="114"/>
      <c r="P22" s="111"/>
      <c r="Q22" s="111"/>
      <c r="R22" s="111"/>
      <c r="S22" s="177"/>
      <c r="T22" s="167">
        <f>IF(COUNTIF(D22:K24,"x")&lt;&gt;0,$C$5,0)+IF(COUNTIF(L22:S24,"x")&lt;&gt;0,$C$5,0)</f>
        <v>0</v>
      </c>
    </row>
    <row r="23" spans="1:20" ht="12.75">
      <c r="A23" s="99"/>
      <c r="B23" s="24">
        <v>2</v>
      </c>
      <c r="C23" s="189"/>
      <c r="D23" s="198"/>
      <c r="E23" s="102"/>
      <c r="F23" s="102"/>
      <c r="G23" s="102"/>
      <c r="H23" s="102"/>
      <c r="I23" s="109"/>
      <c r="J23" s="109"/>
      <c r="K23" s="199"/>
      <c r="L23" s="178"/>
      <c r="M23" s="106"/>
      <c r="N23" s="106"/>
      <c r="O23" s="106"/>
      <c r="P23" s="106"/>
      <c r="Q23" s="112"/>
      <c r="R23" s="112"/>
      <c r="S23" s="179"/>
      <c r="T23" s="168"/>
    </row>
    <row r="24" spans="1:20" ht="13.5" thickBot="1">
      <c r="A24" s="100"/>
      <c r="B24" s="25">
        <v>3</v>
      </c>
      <c r="C24" s="190"/>
      <c r="D24" s="200"/>
      <c r="E24" s="103"/>
      <c r="F24" s="103"/>
      <c r="G24" s="103"/>
      <c r="H24" s="103"/>
      <c r="I24" s="110"/>
      <c r="J24" s="110"/>
      <c r="K24" s="201"/>
      <c r="L24" s="180"/>
      <c r="M24" s="107"/>
      <c r="N24" s="107"/>
      <c r="O24" s="107"/>
      <c r="P24" s="107"/>
      <c r="Q24" s="113"/>
      <c r="R24" s="113"/>
      <c r="S24" s="181"/>
      <c r="T24" s="169"/>
    </row>
    <row r="25" spans="1:20" ht="12.75">
      <c r="A25" s="98"/>
      <c r="B25" s="23">
        <v>1</v>
      </c>
      <c r="C25" s="188"/>
      <c r="D25" s="196"/>
      <c r="E25" s="101"/>
      <c r="F25" s="101"/>
      <c r="G25" s="101"/>
      <c r="H25" s="108"/>
      <c r="I25" s="108"/>
      <c r="J25" s="108"/>
      <c r="K25" s="197"/>
      <c r="L25" s="182"/>
      <c r="M25" s="111"/>
      <c r="N25" s="114"/>
      <c r="O25" s="114"/>
      <c r="P25" s="111"/>
      <c r="Q25" s="111"/>
      <c r="R25" s="111"/>
      <c r="S25" s="177"/>
      <c r="T25" s="167">
        <f>IF(COUNTIF(D25:K27,"x")&lt;&gt;0,$C$5,0)+IF(COUNTIF(L25:S27,"x")&lt;&gt;0,$C$5,0)</f>
        <v>0</v>
      </c>
    </row>
    <row r="26" spans="1:21" ht="12.75">
      <c r="A26" s="99"/>
      <c r="B26" s="24">
        <v>2</v>
      </c>
      <c r="C26" s="189"/>
      <c r="D26" s="198"/>
      <c r="E26" s="102"/>
      <c r="F26" s="102"/>
      <c r="G26" s="102"/>
      <c r="H26" s="102"/>
      <c r="I26" s="109"/>
      <c r="J26" s="109"/>
      <c r="K26" s="199"/>
      <c r="L26" s="178"/>
      <c r="M26" s="106"/>
      <c r="N26" s="106"/>
      <c r="O26" s="106"/>
      <c r="P26" s="106"/>
      <c r="Q26" s="112"/>
      <c r="R26" s="112"/>
      <c r="S26" s="179"/>
      <c r="T26" s="168"/>
      <c r="U26" s="26"/>
    </row>
    <row r="27" spans="1:20" ht="13.5" thickBot="1">
      <c r="A27" s="100"/>
      <c r="B27" s="25">
        <v>3</v>
      </c>
      <c r="C27" s="190"/>
      <c r="D27" s="200"/>
      <c r="E27" s="103"/>
      <c r="F27" s="103"/>
      <c r="G27" s="103"/>
      <c r="H27" s="103"/>
      <c r="I27" s="110"/>
      <c r="J27" s="110"/>
      <c r="K27" s="201"/>
      <c r="L27" s="180"/>
      <c r="M27" s="107"/>
      <c r="N27" s="107"/>
      <c r="O27" s="107"/>
      <c r="P27" s="107"/>
      <c r="Q27" s="113"/>
      <c r="R27" s="113"/>
      <c r="S27" s="181"/>
      <c r="T27" s="169"/>
    </row>
    <row r="28" spans="1:20" ht="12.75">
      <c r="A28" s="98"/>
      <c r="B28" s="23">
        <v>1</v>
      </c>
      <c r="C28" s="188"/>
      <c r="D28" s="196"/>
      <c r="E28" s="101"/>
      <c r="F28" s="104"/>
      <c r="G28" s="101"/>
      <c r="H28" s="108"/>
      <c r="I28" s="108"/>
      <c r="J28" s="101"/>
      <c r="K28" s="197"/>
      <c r="L28" s="182"/>
      <c r="M28" s="114"/>
      <c r="N28" s="114"/>
      <c r="O28" s="114"/>
      <c r="P28" s="105"/>
      <c r="Q28" s="111"/>
      <c r="R28" s="111"/>
      <c r="S28" s="177"/>
      <c r="T28" s="167">
        <f>IF(COUNTIF(D28:K30,"x")&lt;&gt;0,$C$5,0)+IF(COUNTIF(L28:S30,"x")&lt;&gt;0,$C$5,0)</f>
        <v>0</v>
      </c>
    </row>
    <row r="29" spans="1:20" ht="12.75">
      <c r="A29" s="99"/>
      <c r="B29" s="24">
        <v>2</v>
      </c>
      <c r="C29" s="189"/>
      <c r="D29" s="198"/>
      <c r="E29" s="102"/>
      <c r="F29" s="102"/>
      <c r="G29" s="102"/>
      <c r="H29" s="102"/>
      <c r="I29" s="109"/>
      <c r="J29" s="109"/>
      <c r="K29" s="199"/>
      <c r="L29" s="178"/>
      <c r="M29" s="106"/>
      <c r="N29" s="106"/>
      <c r="O29" s="106"/>
      <c r="P29" s="106"/>
      <c r="Q29" s="112"/>
      <c r="R29" s="112"/>
      <c r="S29" s="179"/>
      <c r="T29" s="168"/>
    </row>
    <row r="30" spans="1:20" ht="13.5" thickBot="1">
      <c r="A30" s="100"/>
      <c r="B30" s="25">
        <v>3</v>
      </c>
      <c r="C30" s="190"/>
      <c r="D30" s="200"/>
      <c r="E30" s="103"/>
      <c r="F30" s="103"/>
      <c r="G30" s="103"/>
      <c r="H30" s="103"/>
      <c r="I30" s="110"/>
      <c r="J30" s="110"/>
      <c r="K30" s="201"/>
      <c r="L30" s="180"/>
      <c r="M30" s="107"/>
      <c r="N30" s="107"/>
      <c r="O30" s="107"/>
      <c r="P30" s="107"/>
      <c r="Q30" s="113"/>
      <c r="R30" s="113"/>
      <c r="S30" s="181"/>
      <c r="T30" s="169"/>
    </row>
    <row r="31" spans="1:20" ht="12.75">
      <c r="A31" s="98"/>
      <c r="B31" s="23">
        <v>1</v>
      </c>
      <c r="C31" s="188"/>
      <c r="D31" s="196"/>
      <c r="E31" s="101"/>
      <c r="F31" s="101"/>
      <c r="G31" s="104"/>
      <c r="H31" s="108"/>
      <c r="I31" s="108"/>
      <c r="J31" s="108"/>
      <c r="K31" s="197"/>
      <c r="L31" s="182"/>
      <c r="M31" s="111"/>
      <c r="N31" s="114"/>
      <c r="O31" s="114"/>
      <c r="P31" s="105"/>
      <c r="Q31" s="111"/>
      <c r="R31" s="111"/>
      <c r="S31" s="177"/>
      <c r="T31" s="167">
        <f>IF(COUNTIF(D31:K33,"x")&lt;&gt;0,$C$5,0)+IF(COUNTIF(L31:S33,"x")&lt;&gt;0,$C$5,0)</f>
        <v>0</v>
      </c>
    </row>
    <row r="32" spans="1:20" ht="12.75">
      <c r="A32" s="99"/>
      <c r="B32" s="24">
        <v>2</v>
      </c>
      <c r="C32" s="189"/>
      <c r="D32" s="198"/>
      <c r="E32" s="102"/>
      <c r="F32" s="102"/>
      <c r="G32" s="102"/>
      <c r="H32" s="102"/>
      <c r="I32" s="109"/>
      <c r="J32" s="109"/>
      <c r="K32" s="199"/>
      <c r="L32" s="178"/>
      <c r="M32" s="106"/>
      <c r="N32" s="106"/>
      <c r="O32" s="106"/>
      <c r="P32" s="106"/>
      <c r="Q32" s="112"/>
      <c r="R32" s="112"/>
      <c r="S32" s="179"/>
      <c r="T32" s="168"/>
    </row>
    <row r="33" spans="1:20" ht="13.5" thickBot="1">
      <c r="A33" s="100"/>
      <c r="B33" s="25">
        <v>3</v>
      </c>
      <c r="C33" s="190"/>
      <c r="D33" s="200"/>
      <c r="E33" s="103"/>
      <c r="F33" s="103"/>
      <c r="G33" s="103"/>
      <c r="H33" s="103"/>
      <c r="I33" s="110"/>
      <c r="J33" s="110"/>
      <c r="K33" s="201"/>
      <c r="L33" s="180"/>
      <c r="M33" s="107"/>
      <c r="N33" s="107"/>
      <c r="O33" s="107"/>
      <c r="P33" s="107"/>
      <c r="Q33" s="113"/>
      <c r="R33" s="113"/>
      <c r="S33" s="181"/>
      <c r="T33" s="169"/>
    </row>
    <row r="34" spans="1:20" ht="12.75">
      <c r="A34" s="98"/>
      <c r="B34" s="23">
        <v>1</v>
      </c>
      <c r="C34" s="188"/>
      <c r="D34" s="196"/>
      <c r="E34" s="101"/>
      <c r="F34" s="101"/>
      <c r="G34" s="101"/>
      <c r="H34" s="108"/>
      <c r="I34" s="108"/>
      <c r="J34" s="108"/>
      <c r="K34" s="202"/>
      <c r="L34" s="182"/>
      <c r="M34" s="114"/>
      <c r="N34" s="114"/>
      <c r="O34" s="114"/>
      <c r="P34" s="105"/>
      <c r="Q34" s="111"/>
      <c r="R34" s="111"/>
      <c r="S34" s="177"/>
      <c r="T34" s="167">
        <f>IF(COUNTIF(D34:K36,"x")&lt;&gt;0,$C$5,0)+IF(COUNTIF(L34:S36,"x")&lt;&gt;0,$C$5,0)</f>
        <v>0</v>
      </c>
    </row>
    <row r="35" spans="1:20" ht="12.75">
      <c r="A35" s="99"/>
      <c r="B35" s="24">
        <v>2</v>
      </c>
      <c r="C35" s="189"/>
      <c r="D35" s="198"/>
      <c r="E35" s="102"/>
      <c r="F35" s="102"/>
      <c r="G35" s="102"/>
      <c r="H35" s="102"/>
      <c r="I35" s="109"/>
      <c r="J35" s="109"/>
      <c r="K35" s="199"/>
      <c r="L35" s="178"/>
      <c r="M35" s="106"/>
      <c r="N35" s="106"/>
      <c r="O35" s="106"/>
      <c r="P35" s="106"/>
      <c r="Q35" s="112"/>
      <c r="R35" s="112"/>
      <c r="S35" s="179"/>
      <c r="T35" s="168"/>
    </row>
    <row r="36" spans="1:20" ht="13.5" thickBot="1">
      <c r="A36" s="100"/>
      <c r="B36" s="25">
        <v>3</v>
      </c>
      <c r="C36" s="190"/>
      <c r="D36" s="200"/>
      <c r="E36" s="103"/>
      <c r="F36" s="103"/>
      <c r="G36" s="103"/>
      <c r="H36" s="103"/>
      <c r="I36" s="110"/>
      <c r="J36" s="110"/>
      <c r="K36" s="201"/>
      <c r="L36" s="180"/>
      <c r="M36" s="107"/>
      <c r="N36" s="107"/>
      <c r="O36" s="107"/>
      <c r="P36" s="107"/>
      <c r="Q36" s="113"/>
      <c r="R36" s="113"/>
      <c r="S36" s="181"/>
      <c r="T36" s="169"/>
    </row>
    <row r="37" spans="1:20" ht="12.75">
      <c r="A37" s="98"/>
      <c r="B37" s="23">
        <v>1</v>
      </c>
      <c r="C37" s="188"/>
      <c r="D37" s="196"/>
      <c r="E37" s="101"/>
      <c r="F37" s="101"/>
      <c r="G37" s="101"/>
      <c r="H37" s="108"/>
      <c r="I37" s="108"/>
      <c r="J37" s="108"/>
      <c r="K37" s="197"/>
      <c r="L37" s="182"/>
      <c r="M37" s="111"/>
      <c r="N37" s="114"/>
      <c r="O37" s="114"/>
      <c r="P37" s="111"/>
      <c r="Q37" s="111"/>
      <c r="R37" s="111"/>
      <c r="S37" s="177"/>
      <c r="T37" s="167">
        <f>IF(COUNTIF(D37:K39,"x")&lt;&gt;0,$C$5,0)+IF(COUNTIF(L37:S39,"x")&lt;&gt;0,$C$5,0)</f>
        <v>0</v>
      </c>
    </row>
    <row r="38" spans="1:20" ht="12.75">
      <c r="A38" s="99"/>
      <c r="B38" s="24">
        <v>2</v>
      </c>
      <c r="C38" s="189"/>
      <c r="D38" s="198"/>
      <c r="E38" s="102"/>
      <c r="F38" s="102"/>
      <c r="G38" s="102"/>
      <c r="H38" s="102"/>
      <c r="I38" s="109"/>
      <c r="J38" s="109"/>
      <c r="K38" s="199"/>
      <c r="L38" s="178"/>
      <c r="M38" s="106"/>
      <c r="N38" s="106"/>
      <c r="O38" s="106"/>
      <c r="P38" s="106"/>
      <c r="Q38" s="112"/>
      <c r="R38" s="112"/>
      <c r="S38" s="179"/>
      <c r="T38" s="168"/>
    </row>
    <row r="39" spans="1:20" ht="13.5" thickBot="1">
      <c r="A39" s="100"/>
      <c r="B39" s="25">
        <v>3</v>
      </c>
      <c r="C39" s="190"/>
      <c r="D39" s="200"/>
      <c r="E39" s="103"/>
      <c r="F39" s="103"/>
      <c r="G39" s="103"/>
      <c r="H39" s="103"/>
      <c r="I39" s="110"/>
      <c r="J39" s="110"/>
      <c r="K39" s="201"/>
      <c r="L39" s="180"/>
      <c r="M39" s="107"/>
      <c r="N39" s="107"/>
      <c r="O39" s="107"/>
      <c r="P39" s="107"/>
      <c r="Q39" s="113"/>
      <c r="R39" s="113"/>
      <c r="S39" s="181"/>
      <c r="T39" s="169"/>
    </row>
    <row r="40" spans="1:20" ht="12.75">
      <c r="A40" s="98"/>
      <c r="B40" s="23">
        <v>1</v>
      </c>
      <c r="C40" s="188"/>
      <c r="D40" s="196"/>
      <c r="E40" s="101"/>
      <c r="F40" s="101"/>
      <c r="G40" s="101"/>
      <c r="H40" s="108"/>
      <c r="I40" s="108"/>
      <c r="J40" s="108"/>
      <c r="K40" s="197"/>
      <c r="L40" s="182"/>
      <c r="M40" s="111"/>
      <c r="N40" s="114"/>
      <c r="O40" s="114"/>
      <c r="P40" s="111"/>
      <c r="Q40" s="111"/>
      <c r="R40" s="111"/>
      <c r="S40" s="177"/>
      <c r="T40" s="167">
        <f>IF(COUNTIF(D40:K42,"x")&lt;&gt;0,$C$5,0)+IF(COUNTIF(L40:S42,"x")&lt;&gt;0,$C$5,0)</f>
        <v>0</v>
      </c>
    </row>
    <row r="41" spans="1:20" ht="12.75">
      <c r="A41" s="99"/>
      <c r="B41" s="24">
        <v>2</v>
      </c>
      <c r="C41" s="189"/>
      <c r="D41" s="198"/>
      <c r="E41" s="102"/>
      <c r="F41" s="102"/>
      <c r="G41" s="102"/>
      <c r="H41" s="102"/>
      <c r="I41" s="109"/>
      <c r="J41" s="109"/>
      <c r="K41" s="199"/>
      <c r="L41" s="178"/>
      <c r="M41" s="106"/>
      <c r="N41" s="106"/>
      <c r="O41" s="106"/>
      <c r="P41" s="106"/>
      <c r="Q41" s="112"/>
      <c r="R41" s="112"/>
      <c r="S41" s="179"/>
      <c r="T41" s="168"/>
    </row>
    <row r="42" spans="1:20" ht="13.5" thickBot="1">
      <c r="A42" s="100"/>
      <c r="B42" s="25">
        <v>3</v>
      </c>
      <c r="C42" s="190"/>
      <c r="D42" s="200"/>
      <c r="E42" s="103"/>
      <c r="F42" s="103"/>
      <c r="G42" s="103"/>
      <c r="H42" s="103"/>
      <c r="I42" s="110"/>
      <c r="J42" s="110"/>
      <c r="K42" s="201"/>
      <c r="L42" s="180"/>
      <c r="M42" s="107"/>
      <c r="N42" s="107"/>
      <c r="O42" s="107"/>
      <c r="P42" s="107"/>
      <c r="Q42" s="113"/>
      <c r="R42" s="113"/>
      <c r="S42" s="181"/>
      <c r="T42" s="169"/>
    </row>
    <row r="43" spans="1:20" ht="12.75">
      <c r="A43" s="98"/>
      <c r="B43" s="23">
        <v>1</v>
      </c>
      <c r="C43" s="188"/>
      <c r="D43" s="196"/>
      <c r="E43" s="101"/>
      <c r="F43" s="101"/>
      <c r="G43" s="101"/>
      <c r="H43" s="108"/>
      <c r="I43" s="108"/>
      <c r="J43" s="108"/>
      <c r="K43" s="197"/>
      <c r="L43" s="182"/>
      <c r="M43" s="111"/>
      <c r="N43" s="114"/>
      <c r="O43" s="114"/>
      <c r="P43" s="111"/>
      <c r="Q43" s="111"/>
      <c r="R43" s="111"/>
      <c r="S43" s="177"/>
      <c r="T43" s="167">
        <f>IF(COUNTIF(D43:K45,"x")&lt;&gt;0,$C$5,0)+IF(COUNTIF(L43:S45,"x")&lt;&gt;0,$C$5,0)</f>
        <v>0</v>
      </c>
    </row>
    <row r="44" spans="1:20" ht="12.75">
      <c r="A44" s="99"/>
      <c r="B44" s="24">
        <v>2</v>
      </c>
      <c r="C44" s="189"/>
      <c r="D44" s="198"/>
      <c r="E44" s="102"/>
      <c r="F44" s="102"/>
      <c r="G44" s="102"/>
      <c r="H44" s="102"/>
      <c r="I44" s="109"/>
      <c r="J44" s="109"/>
      <c r="K44" s="199"/>
      <c r="L44" s="178"/>
      <c r="M44" s="106"/>
      <c r="N44" s="106"/>
      <c r="O44" s="106"/>
      <c r="P44" s="106"/>
      <c r="Q44" s="112"/>
      <c r="R44" s="112"/>
      <c r="S44" s="179"/>
      <c r="T44" s="168"/>
    </row>
    <row r="45" spans="1:20" ht="13.5" thickBot="1">
      <c r="A45" s="100"/>
      <c r="B45" s="25">
        <v>3</v>
      </c>
      <c r="C45" s="190"/>
      <c r="D45" s="200"/>
      <c r="E45" s="103"/>
      <c r="F45" s="103"/>
      <c r="G45" s="103"/>
      <c r="H45" s="103"/>
      <c r="I45" s="110"/>
      <c r="J45" s="110"/>
      <c r="K45" s="201"/>
      <c r="L45" s="180"/>
      <c r="M45" s="107"/>
      <c r="N45" s="107"/>
      <c r="O45" s="107"/>
      <c r="P45" s="107"/>
      <c r="Q45" s="113"/>
      <c r="R45" s="113"/>
      <c r="S45" s="181"/>
      <c r="T45" s="169"/>
    </row>
    <row r="46" spans="1:20" ht="12.75">
      <c r="A46" s="98"/>
      <c r="B46" s="23">
        <v>1</v>
      </c>
      <c r="C46" s="188"/>
      <c r="D46" s="196"/>
      <c r="E46" s="101"/>
      <c r="F46" s="101"/>
      <c r="G46" s="101"/>
      <c r="H46" s="108"/>
      <c r="I46" s="108"/>
      <c r="J46" s="108"/>
      <c r="K46" s="197"/>
      <c r="L46" s="182"/>
      <c r="M46" s="111"/>
      <c r="N46" s="114"/>
      <c r="O46" s="114"/>
      <c r="P46" s="111"/>
      <c r="Q46" s="111"/>
      <c r="R46" s="111"/>
      <c r="S46" s="177"/>
      <c r="T46" s="167">
        <f>IF(COUNTIF(D46:K48,"x")&lt;&gt;0,$C$5,0)+IF(COUNTIF(L46:S48,"x")&lt;&gt;0,$C$5,0)</f>
        <v>0</v>
      </c>
    </row>
    <row r="47" spans="1:21" ht="12.75">
      <c r="A47" s="99"/>
      <c r="B47" s="24">
        <v>2</v>
      </c>
      <c r="C47" s="189"/>
      <c r="D47" s="198"/>
      <c r="E47" s="102"/>
      <c r="F47" s="102"/>
      <c r="G47" s="102"/>
      <c r="H47" s="102"/>
      <c r="I47" s="109"/>
      <c r="J47" s="109"/>
      <c r="K47" s="199"/>
      <c r="L47" s="178"/>
      <c r="M47" s="106"/>
      <c r="N47" s="106"/>
      <c r="O47" s="106"/>
      <c r="P47" s="106"/>
      <c r="Q47" s="112"/>
      <c r="R47" s="112"/>
      <c r="S47" s="179"/>
      <c r="T47" s="168"/>
      <c r="U47" s="26"/>
    </row>
    <row r="48" spans="1:20" ht="13.5" thickBot="1">
      <c r="A48" s="100"/>
      <c r="B48" s="25">
        <v>3</v>
      </c>
      <c r="C48" s="190"/>
      <c r="D48" s="200"/>
      <c r="E48" s="103"/>
      <c r="F48" s="103"/>
      <c r="G48" s="103"/>
      <c r="H48" s="103"/>
      <c r="I48" s="110"/>
      <c r="J48" s="110"/>
      <c r="K48" s="201"/>
      <c r="L48" s="180"/>
      <c r="M48" s="107"/>
      <c r="N48" s="107"/>
      <c r="O48" s="107"/>
      <c r="P48" s="107"/>
      <c r="Q48" s="113"/>
      <c r="R48" s="113"/>
      <c r="S48" s="181"/>
      <c r="T48" s="169"/>
    </row>
    <row r="49" spans="1:20" ht="12.75">
      <c r="A49" s="98"/>
      <c r="B49" s="23">
        <v>1</v>
      </c>
      <c r="C49" s="188"/>
      <c r="D49" s="196"/>
      <c r="E49" s="101"/>
      <c r="F49" s="101"/>
      <c r="G49" s="101"/>
      <c r="H49" s="108"/>
      <c r="I49" s="108"/>
      <c r="J49" s="108"/>
      <c r="K49" s="197"/>
      <c r="L49" s="182"/>
      <c r="M49" s="111"/>
      <c r="N49" s="114"/>
      <c r="O49" s="114"/>
      <c r="P49" s="111"/>
      <c r="Q49" s="111"/>
      <c r="R49" s="111"/>
      <c r="S49" s="177"/>
      <c r="T49" s="167">
        <f>IF(COUNTIF(D49:K51,"x")&lt;&gt;0,$C$5,0)+IF(COUNTIF(L49:S51,"x")&lt;&gt;0,$C$5,0)</f>
        <v>0</v>
      </c>
    </row>
    <row r="50" spans="1:20" ht="12.75">
      <c r="A50" s="99"/>
      <c r="B50" s="24">
        <v>2</v>
      </c>
      <c r="C50" s="189"/>
      <c r="D50" s="198"/>
      <c r="E50" s="102"/>
      <c r="F50" s="102"/>
      <c r="G50" s="102"/>
      <c r="H50" s="102"/>
      <c r="I50" s="109"/>
      <c r="J50" s="109"/>
      <c r="K50" s="199"/>
      <c r="L50" s="178"/>
      <c r="M50" s="106"/>
      <c r="N50" s="106"/>
      <c r="O50" s="106"/>
      <c r="P50" s="106"/>
      <c r="Q50" s="112"/>
      <c r="R50" s="112"/>
      <c r="S50" s="179"/>
      <c r="T50" s="168"/>
    </row>
    <row r="51" spans="1:20" ht="13.5" thickBot="1">
      <c r="A51" s="100"/>
      <c r="B51" s="25">
        <v>3</v>
      </c>
      <c r="C51" s="190"/>
      <c r="D51" s="200"/>
      <c r="E51" s="103"/>
      <c r="F51" s="103"/>
      <c r="G51" s="103"/>
      <c r="H51" s="103"/>
      <c r="I51" s="110"/>
      <c r="J51" s="110"/>
      <c r="K51" s="201"/>
      <c r="L51" s="180"/>
      <c r="M51" s="107"/>
      <c r="N51" s="107"/>
      <c r="O51" s="107"/>
      <c r="P51" s="107"/>
      <c r="Q51" s="113"/>
      <c r="R51" s="113"/>
      <c r="S51" s="181"/>
      <c r="T51" s="169"/>
    </row>
    <row r="52" spans="1:20" ht="12.75">
      <c r="A52" s="98"/>
      <c r="B52" s="23">
        <v>1</v>
      </c>
      <c r="C52" s="188"/>
      <c r="D52" s="196"/>
      <c r="E52" s="101"/>
      <c r="F52" s="101"/>
      <c r="G52" s="101"/>
      <c r="H52" s="108"/>
      <c r="I52" s="108"/>
      <c r="J52" s="108"/>
      <c r="K52" s="197"/>
      <c r="L52" s="182"/>
      <c r="M52" s="111"/>
      <c r="N52" s="114"/>
      <c r="O52" s="114"/>
      <c r="P52" s="111"/>
      <c r="Q52" s="111"/>
      <c r="R52" s="111"/>
      <c r="S52" s="177"/>
      <c r="T52" s="167">
        <f>IF(COUNTIF(D52:K54,"x")&lt;&gt;0,$C$5,0)+IF(COUNTIF(L52:S54,"x")&lt;&gt;0,$C$5,0)</f>
        <v>0</v>
      </c>
    </row>
    <row r="53" spans="1:20" ht="12.75">
      <c r="A53" s="99"/>
      <c r="B53" s="24">
        <v>2</v>
      </c>
      <c r="C53" s="189"/>
      <c r="D53" s="198"/>
      <c r="E53" s="102"/>
      <c r="F53" s="102"/>
      <c r="G53" s="102"/>
      <c r="H53" s="102"/>
      <c r="I53" s="109"/>
      <c r="J53" s="109"/>
      <c r="K53" s="199"/>
      <c r="L53" s="178"/>
      <c r="M53" s="106"/>
      <c r="N53" s="106"/>
      <c r="O53" s="106"/>
      <c r="P53" s="106"/>
      <c r="Q53" s="112"/>
      <c r="R53" s="112"/>
      <c r="S53" s="179"/>
      <c r="T53" s="168"/>
    </row>
    <row r="54" spans="1:20" ht="13.5" thickBot="1">
      <c r="A54" s="100"/>
      <c r="B54" s="25">
        <v>3</v>
      </c>
      <c r="C54" s="190"/>
      <c r="D54" s="200"/>
      <c r="E54" s="103"/>
      <c r="F54" s="103"/>
      <c r="G54" s="103"/>
      <c r="H54" s="103"/>
      <c r="I54" s="110"/>
      <c r="J54" s="110"/>
      <c r="K54" s="201"/>
      <c r="L54" s="180"/>
      <c r="M54" s="107"/>
      <c r="N54" s="107"/>
      <c r="O54" s="107"/>
      <c r="P54" s="107"/>
      <c r="Q54" s="113"/>
      <c r="R54" s="113"/>
      <c r="S54" s="181"/>
      <c r="T54" s="169"/>
    </row>
    <row r="55" spans="1:20" ht="12.75">
      <c r="A55" s="98"/>
      <c r="B55" s="23">
        <v>1</v>
      </c>
      <c r="C55" s="188"/>
      <c r="D55" s="196"/>
      <c r="E55" s="101"/>
      <c r="F55" s="101"/>
      <c r="G55" s="101"/>
      <c r="H55" s="108"/>
      <c r="I55" s="108"/>
      <c r="J55" s="108"/>
      <c r="K55" s="197"/>
      <c r="L55" s="182"/>
      <c r="M55" s="111"/>
      <c r="N55" s="114"/>
      <c r="O55" s="114"/>
      <c r="P55" s="111"/>
      <c r="Q55" s="111"/>
      <c r="R55" s="111"/>
      <c r="S55" s="177"/>
      <c r="T55" s="167">
        <f>IF(COUNTIF(D55:K57,"x")&lt;&gt;0,$C$5,0)+IF(COUNTIF(L55:S57,"x")&lt;&gt;0,$C$5,0)</f>
        <v>0</v>
      </c>
    </row>
    <row r="56" spans="1:21" ht="12.75">
      <c r="A56" s="99"/>
      <c r="B56" s="24">
        <v>2</v>
      </c>
      <c r="C56" s="189"/>
      <c r="D56" s="198"/>
      <c r="E56" s="102"/>
      <c r="F56" s="102"/>
      <c r="G56" s="102"/>
      <c r="H56" s="102"/>
      <c r="I56" s="109"/>
      <c r="J56" s="109"/>
      <c r="K56" s="199"/>
      <c r="L56" s="178"/>
      <c r="M56" s="106"/>
      <c r="N56" s="106"/>
      <c r="O56" s="106"/>
      <c r="P56" s="106"/>
      <c r="Q56" s="112"/>
      <c r="R56" s="112"/>
      <c r="S56" s="179"/>
      <c r="T56" s="168"/>
      <c r="U56" s="26"/>
    </row>
    <row r="57" spans="1:20" ht="13.5" thickBot="1">
      <c r="A57" s="100"/>
      <c r="B57" s="25">
        <v>3</v>
      </c>
      <c r="C57" s="190"/>
      <c r="D57" s="200"/>
      <c r="E57" s="103"/>
      <c r="F57" s="103"/>
      <c r="G57" s="103"/>
      <c r="H57" s="103"/>
      <c r="I57" s="110"/>
      <c r="J57" s="110"/>
      <c r="K57" s="201"/>
      <c r="L57" s="180"/>
      <c r="M57" s="107"/>
      <c r="N57" s="107"/>
      <c r="O57" s="107"/>
      <c r="P57" s="107"/>
      <c r="Q57" s="113"/>
      <c r="R57" s="113"/>
      <c r="S57" s="181"/>
      <c r="T57" s="169"/>
    </row>
    <row r="58" spans="1:20" ht="12.75">
      <c r="A58" s="98"/>
      <c r="B58" s="23">
        <v>1</v>
      </c>
      <c r="C58" s="188"/>
      <c r="D58" s="196"/>
      <c r="E58" s="101"/>
      <c r="F58" s="101"/>
      <c r="G58" s="101"/>
      <c r="H58" s="108"/>
      <c r="I58" s="108"/>
      <c r="J58" s="108"/>
      <c r="K58" s="197"/>
      <c r="L58" s="182"/>
      <c r="M58" s="111"/>
      <c r="N58" s="114"/>
      <c r="O58" s="114"/>
      <c r="P58" s="111"/>
      <c r="Q58" s="111"/>
      <c r="R58" s="111"/>
      <c r="S58" s="177"/>
      <c r="T58" s="167">
        <f>IF(COUNTIF(D58:K60,"x")&lt;&gt;0,$C$5,0)+IF(COUNTIF(L58:S60,"x")&lt;&gt;0,$C$5,0)</f>
        <v>0</v>
      </c>
    </row>
    <row r="59" spans="1:20" ht="12.75">
      <c r="A59" s="99"/>
      <c r="B59" s="24">
        <v>2</v>
      </c>
      <c r="C59" s="189"/>
      <c r="D59" s="198"/>
      <c r="E59" s="102"/>
      <c r="F59" s="102"/>
      <c r="G59" s="102"/>
      <c r="H59" s="102"/>
      <c r="I59" s="109"/>
      <c r="J59" s="109"/>
      <c r="K59" s="199"/>
      <c r="L59" s="178"/>
      <c r="M59" s="106"/>
      <c r="N59" s="106"/>
      <c r="O59" s="106"/>
      <c r="P59" s="106"/>
      <c r="Q59" s="112"/>
      <c r="R59" s="112"/>
      <c r="S59" s="179"/>
      <c r="T59" s="168"/>
    </row>
    <row r="60" spans="1:20" ht="13.5" thickBot="1">
      <c r="A60" s="100"/>
      <c r="B60" s="25">
        <v>3</v>
      </c>
      <c r="C60" s="190"/>
      <c r="D60" s="200"/>
      <c r="E60" s="103"/>
      <c r="F60" s="103"/>
      <c r="G60" s="103"/>
      <c r="H60" s="103"/>
      <c r="I60" s="110"/>
      <c r="J60" s="110"/>
      <c r="K60" s="201"/>
      <c r="L60" s="180"/>
      <c r="M60" s="107"/>
      <c r="N60" s="107"/>
      <c r="O60" s="107"/>
      <c r="P60" s="107"/>
      <c r="Q60" s="113"/>
      <c r="R60" s="113"/>
      <c r="S60" s="181"/>
      <c r="T60" s="169"/>
    </row>
    <row r="61" spans="1:20" ht="12.75">
      <c r="A61" s="98"/>
      <c r="B61" s="23">
        <v>1</v>
      </c>
      <c r="C61" s="188"/>
      <c r="D61" s="196"/>
      <c r="E61" s="101"/>
      <c r="F61" s="101"/>
      <c r="G61" s="101"/>
      <c r="H61" s="108"/>
      <c r="I61" s="108"/>
      <c r="J61" s="108"/>
      <c r="K61" s="197"/>
      <c r="L61" s="182"/>
      <c r="M61" s="111"/>
      <c r="N61" s="114"/>
      <c r="O61" s="114"/>
      <c r="P61" s="111"/>
      <c r="Q61" s="111"/>
      <c r="R61" s="111"/>
      <c r="S61" s="177"/>
      <c r="T61" s="167">
        <f>IF(COUNTIF(D61:K63,"x")&lt;&gt;0,$C$5,0)+IF(COUNTIF(L61:S63,"x")&lt;&gt;0,$C$5,0)</f>
        <v>0</v>
      </c>
    </row>
    <row r="62" spans="1:20" ht="12.75">
      <c r="A62" s="99"/>
      <c r="B62" s="24">
        <v>2</v>
      </c>
      <c r="C62" s="189"/>
      <c r="D62" s="198"/>
      <c r="E62" s="102"/>
      <c r="F62" s="102"/>
      <c r="G62" s="102"/>
      <c r="H62" s="102"/>
      <c r="I62" s="109"/>
      <c r="J62" s="109"/>
      <c r="K62" s="199"/>
      <c r="L62" s="178"/>
      <c r="M62" s="106"/>
      <c r="N62" s="106"/>
      <c r="O62" s="106"/>
      <c r="P62" s="106"/>
      <c r="Q62" s="112"/>
      <c r="R62" s="112"/>
      <c r="S62" s="179"/>
      <c r="T62" s="168"/>
    </row>
    <row r="63" spans="1:20" ht="13.5" thickBot="1">
      <c r="A63" s="100"/>
      <c r="B63" s="25">
        <v>3</v>
      </c>
      <c r="C63" s="190"/>
      <c r="D63" s="200"/>
      <c r="E63" s="103"/>
      <c r="F63" s="103"/>
      <c r="G63" s="103"/>
      <c r="H63" s="103"/>
      <c r="I63" s="110"/>
      <c r="J63" s="110"/>
      <c r="K63" s="201"/>
      <c r="L63" s="180"/>
      <c r="M63" s="107"/>
      <c r="N63" s="107"/>
      <c r="O63" s="107"/>
      <c r="P63" s="107"/>
      <c r="Q63" s="113"/>
      <c r="R63" s="113"/>
      <c r="S63" s="181"/>
      <c r="T63" s="169"/>
    </row>
    <row r="64" spans="1:20" ht="12.75">
      <c r="A64" s="98"/>
      <c r="B64" s="23">
        <v>1</v>
      </c>
      <c r="C64" s="188"/>
      <c r="D64" s="196"/>
      <c r="E64" s="101"/>
      <c r="F64" s="101"/>
      <c r="G64" s="101"/>
      <c r="H64" s="108"/>
      <c r="I64" s="108"/>
      <c r="J64" s="108"/>
      <c r="K64" s="197"/>
      <c r="L64" s="182"/>
      <c r="M64" s="111"/>
      <c r="N64" s="114"/>
      <c r="O64" s="114"/>
      <c r="P64" s="111"/>
      <c r="Q64" s="111"/>
      <c r="R64" s="111"/>
      <c r="S64" s="177"/>
      <c r="T64" s="167">
        <f>IF(COUNTIF(D64:K66,"x")&lt;&gt;0,$C$5,0)+IF(COUNTIF(L64:S66,"x")&lt;&gt;0,$C$5,0)</f>
        <v>0</v>
      </c>
    </row>
    <row r="65" spans="1:21" ht="12.75">
      <c r="A65" s="99"/>
      <c r="B65" s="24">
        <v>2</v>
      </c>
      <c r="C65" s="189"/>
      <c r="D65" s="198"/>
      <c r="E65" s="102"/>
      <c r="F65" s="102"/>
      <c r="G65" s="102"/>
      <c r="H65" s="102"/>
      <c r="I65" s="109"/>
      <c r="J65" s="109"/>
      <c r="K65" s="199"/>
      <c r="L65" s="178"/>
      <c r="M65" s="106"/>
      <c r="N65" s="106"/>
      <c r="O65" s="106"/>
      <c r="P65" s="106"/>
      <c r="Q65" s="112"/>
      <c r="R65" s="112"/>
      <c r="S65" s="179"/>
      <c r="T65" s="168"/>
      <c r="U65" s="26"/>
    </row>
    <row r="66" spans="1:20" ht="13.5" thickBot="1">
      <c r="A66" s="100"/>
      <c r="B66" s="25">
        <v>3</v>
      </c>
      <c r="C66" s="190"/>
      <c r="D66" s="203"/>
      <c r="E66" s="204"/>
      <c r="F66" s="204"/>
      <c r="G66" s="204"/>
      <c r="H66" s="204"/>
      <c r="I66" s="205"/>
      <c r="J66" s="205"/>
      <c r="K66" s="206"/>
      <c r="L66" s="183"/>
      <c r="M66" s="184"/>
      <c r="N66" s="184"/>
      <c r="O66" s="184"/>
      <c r="P66" s="184"/>
      <c r="Q66" s="185"/>
      <c r="R66" s="185"/>
      <c r="S66" s="186"/>
      <c r="T66" s="169"/>
    </row>
    <row r="67" spans="1:20" ht="15" customHeight="1" thickBot="1">
      <c r="A67" s="69"/>
      <c r="O67" s="47" t="s">
        <v>19</v>
      </c>
      <c r="P67" s="48"/>
      <c r="Q67" s="48"/>
      <c r="R67" s="48"/>
      <c r="S67" s="48"/>
      <c r="T67" s="49">
        <f>SUM(T7:T66)</f>
        <v>0</v>
      </c>
    </row>
    <row r="68" spans="15:20" ht="12.75" customHeight="1">
      <c r="O68"/>
      <c r="P68"/>
      <c r="Q68"/>
      <c r="R68"/>
      <c r="S68"/>
      <c r="T68"/>
    </row>
    <row r="69" spans="15:20" ht="13.5" customHeight="1">
      <c r="O69"/>
      <c r="P69"/>
      <c r="Q69"/>
      <c r="R69"/>
      <c r="S69"/>
      <c r="T69"/>
    </row>
    <row r="71" spans="3:7" ht="12.75">
      <c r="C71"/>
      <c r="D71"/>
      <c r="E71"/>
      <c r="F71"/>
      <c r="G71"/>
    </row>
    <row r="72" spans="2:7" ht="12.75">
      <c r="B72" s="27"/>
      <c r="C72"/>
      <c r="D72"/>
      <c r="E72"/>
      <c r="F72"/>
      <c r="G72"/>
    </row>
  </sheetData>
  <sheetProtection selectLockedCells="1"/>
  <mergeCells count="362">
    <mergeCell ref="O64:O66"/>
    <mergeCell ref="P64:P66"/>
    <mergeCell ref="Q64:Q66"/>
    <mergeCell ref="R64:R66"/>
    <mergeCell ref="S64:S66"/>
    <mergeCell ref="T64:T66"/>
    <mergeCell ref="I64:I66"/>
    <mergeCell ref="J64:J66"/>
    <mergeCell ref="K64:K66"/>
    <mergeCell ref="L64:L66"/>
    <mergeCell ref="M64:M66"/>
    <mergeCell ref="N64:N66"/>
    <mergeCell ref="A64:A66"/>
    <mergeCell ref="D64:D66"/>
    <mergeCell ref="E64:E66"/>
    <mergeCell ref="F64:F66"/>
    <mergeCell ref="G64:G66"/>
    <mergeCell ref="H64:H66"/>
    <mergeCell ref="O61:O63"/>
    <mergeCell ref="P61:P63"/>
    <mergeCell ref="Q61:Q63"/>
    <mergeCell ref="R61:R63"/>
    <mergeCell ref="S61:S63"/>
    <mergeCell ref="T61:T63"/>
    <mergeCell ref="I61:I63"/>
    <mergeCell ref="J61:J63"/>
    <mergeCell ref="K61:K63"/>
    <mergeCell ref="L61:L63"/>
    <mergeCell ref="M61:M63"/>
    <mergeCell ref="N61:N63"/>
    <mergeCell ref="A61:A63"/>
    <mergeCell ref="D61:D63"/>
    <mergeCell ref="E61:E63"/>
    <mergeCell ref="F61:F63"/>
    <mergeCell ref="G61:G63"/>
    <mergeCell ref="H61:H63"/>
    <mergeCell ref="O58:O60"/>
    <mergeCell ref="P58:P60"/>
    <mergeCell ref="Q58:Q60"/>
    <mergeCell ref="R58:R60"/>
    <mergeCell ref="S58:S60"/>
    <mergeCell ref="T58:T60"/>
    <mergeCell ref="I58:I60"/>
    <mergeCell ref="J58:J60"/>
    <mergeCell ref="K58:K60"/>
    <mergeCell ref="L58:L60"/>
    <mergeCell ref="M58:M60"/>
    <mergeCell ref="N58:N60"/>
    <mergeCell ref="A58:A60"/>
    <mergeCell ref="D58:D60"/>
    <mergeCell ref="E58:E60"/>
    <mergeCell ref="F58:F60"/>
    <mergeCell ref="G58:G60"/>
    <mergeCell ref="H58:H60"/>
    <mergeCell ref="O55:O57"/>
    <mergeCell ref="P55:P57"/>
    <mergeCell ref="Q55:Q57"/>
    <mergeCell ref="R55:R57"/>
    <mergeCell ref="S55:S57"/>
    <mergeCell ref="T55:T57"/>
    <mergeCell ref="I55:I57"/>
    <mergeCell ref="J55:J57"/>
    <mergeCell ref="K55:K57"/>
    <mergeCell ref="L55:L57"/>
    <mergeCell ref="M55:M57"/>
    <mergeCell ref="N55:N57"/>
    <mergeCell ref="A55:A57"/>
    <mergeCell ref="D55:D57"/>
    <mergeCell ref="E55:E57"/>
    <mergeCell ref="F55:F57"/>
    <mergeCell ref="G55:G57"/>
    <mergeCell ref="H55:H57"/>
    <mergeCell ref="O52:O54"/>
    <mergeCell ref="P52:P54"/>
    <mergeCell ref="Q52:Q54"/>
    <mergeCell ref="R52:R54"/>
    <mergeCell ref="S52:S54"/>
    <mergeCell ref="T52:T54"/>
    <mergeCell ref="I52:I54"/>
    <mergeCell ref="J52:J54"/>
    <mergeCell ref="K52:K54"/>
    <mergeCell ref="L52:L54"/>
    <mergeCell ref="M52:M54"/>
    <mergeCell ref="N52:N54"/>
    <mergeCell ref="A52:A54"/>
    <mergeCell ref="D52:D54"/>
    <mergeCell ref="E52:E54"/>
    <mergeCell ref="F52:F54"/>
    <mergeCell ref="G52:G54"/>
    <mergeCell ref="H52:H54"/>
    <mergeCell ref="O49:O51"/>
    <mergeCell ref="P49:P51"/>
    <mergeCell ref="Q49:Q51"/>
    <mergeCell ref="R49:R51"/>
    <mergeCell ref="S49:S51"/>
    <mergeCell ref="T49:T51"/>
    <mergeCell ref="I49:I51"/>
    <mergeCell ref="J49:J51"/>
    <mergeCell ref="K49:K51"/>
    <mergeCell ref="L49:L51"/>
    <mergeCell ref="M49:M51"/>
    <mergeCell ref="N49:N51"/>
    <mergeCell ref="A49:A51"/>
    <mergeCell ref="D49:D51"/>
    <mergeCell ref="E49:E51"/>
    <mergeCell ref="F49:F51"/>
    <mergeCell ref="G49:G51"/>
    <mergeCell ref="H49:H51"/>
    <mergeCell ref="S46:S48"/>
    <mergeCell ref="T46:T48"/>
    <mergeCell ref="J46:J48"/>
    <mergeCell ref="K46:K48"/>
    <mergeCell ref="L46:L48"/>
    <mergeCell ref="M46:M48"/>
    <mergeCell ref="N46:N48"/>
    <mergeCell ref="T43:T45"/>
    <mergeCell ref="A46:A48"/>
    <mergeCell ref="D46:D48"/>
    <mergeCell ref="E46:E48"/>
    <mergeCell ref="F46:F48"/>
    <mergeCell ref="G46:G48"/>
    <mergeCell ref="H46:H48"/>
    <mergeCell ref="P46:P48"/>
    <mergeCell ref="Q46:Q48"/>
    <mergeCell ref="R46:R48"/>
    <mergeCell ref="I46:I48"/>
    <mergeCell ref="L43:L45"/>
    <mergeCell ref="M43:M45"/>
    <mergeCell ref="N43:N45"/>
    <mergeCell ref="O43:O45"/>
    <mergeCell ref="P43:P45"/>
    <mergeCell ref="K43:K45"/>
    <mergeCell ref="O46:O48"/>
    <mergeCell ref="T40:T42"/>
    <mergeCell ref="A43:A45"/>
    <mergeCell ref="D43:D45"/>
    <mergeCell ref="E43:E45"/>
    <mergeCell ref="F43:F45"/>
    <mergeCell ref="G43:G45"/>
    <mergeCell ref="H43:H45"/>
    <mergeCell ref="I43:I45"/>
    <mergeCell ref="J43:J45"/>
    <mergeCell ref="R43:R45"/>
    <mergeCell ref="O40:O42"/>
    <mergeCell ref="P40:P42"/>
    <mergeCell ref="Q40:Q42"/>
    <mergeCell ref="R40:R42"/>
    <mergeCell ref="S40:S42"/>
    <mergeCell ref="Q43:Q45"/>
    <mergeCell ref="S43:S45"/>
    <mergeCell ref="I40:I42"/>
    <mergeCell ref="J40:J42"/>
    <mergeCell ref="K40:K42"/>
    <mergeCell ref="L40:L42"/>
    <mergeCell ref="M40:M42"/>
    <mergeCell ref="N40:N42"/>
    <mergeCell ref="A40:A42"/>
    <mergeCell ref="D40:D42"/>
    <mergeCell ref="E40:E42"/>
    <mergeCell ref="F40:F42"/>
    <mergeCell ref="G40:G42"/>
    <mergeCell ref="H40:H42"/>
    <mergeCell ref="O37:O39"/>
    <mergeCell ref="P37:P39"/>
    <mergeCell ref="Q37:Q39"/>
    <mergeCell ref="R37:R39"/>
    <mergeCell ref="S37:S39"/>
    <mergeCell ref="T37:T39"/>
    <mergeCell ref="I37:I39"/>
    <mergeCell ref="J37:J39"/>
    <mergeCell ref="K37:K39"/>
    <mergeCell ref="L37:L39"/>
    <mergeCell ref="M37:M39"/>
    <mergeCell ref="N37:N39"/>
    <mergeCell ref="A37:A39"/>
    <mergeCell ref="D37:D39"/>
    <mergeCell ref="E37:E39"/>
    <mergeCell ref="F37:F39"/>
    <mergeCell ref="G37:G39"/>
    <mergeCell ref="H37:H39"/>
    <mergeCell ref="O34:O36"/>
    <mergeCell ref="P34:P36"/>
    <mergeCell ref="Q34:Q36"/>
    <mergeCell ref="R34:R36"/>
    <mergeCell ref="S34:S36"/>
    <mergeCell ref="T34:T36"/>
    <mergeCell ref="I34:I36"/>
    <mergeCell ref="J34:J36"/>
    <mergeCell ref="K34:K36"/>
    <mergeCell ref="L34:L36"/>
    <mergeCell ref="M34:M36"/>
    <mergeCell ref="N34:N36"/>
    <mergeCell ref="A34:A36"/>
    <mergeCell ref="D34:D36"/>
    <mergeCell ref="E34:E36"/>
    <mergeCell ref="F34:F36"/>
    <mergeCell ref="G34:G36"/>
    <mergeCell ref="H34:H36"/>
    <mergeCell ref="O31:O33"/>
    <mergeCell ref="P31:P33"/>
    <mergeCell ref="Q31:Q33"/>
    <mergeCell ref="R31:R33"/>
    <mergeCell ref="S31:S33"/>
    <mergeCell ref="T31:T33"/>
    <mergeCell ref="I31:I33"/>
    <mergeCell ref="J31:J33"/>
    <mergeCell ref="K31:K33"/>
    <mergeCell ref="L31:L33"/>
    <mergeCell ref="M31:M33"/>
    <mergeCell ref="N31:N33"/>
    <mergeCell ref="A31:A33"/>
    <mergeCell ref="D31:D33"/>
    <mergeCell ref="E31:E33"/>
    <mergeCell ref="F31:F33"/>
    <mergeCell ref="G31:G33"/>
    <mergeCell ref="H31:H33"/>
    <mergeCell ref="O28:O30"/>
    <mergeCell ref="P28:P30"/>
    <mergeCell ref="Q28:Q30"/>
    <mergeCell ref="R28:R30"/>
    <mergeCell ref="S28:S30"/>
    <mergeCell ref="T28:T30"/>
    <mergeCell ref="I28:I30"/>
    <mergeCell ref="J28:J30"/>
    <mergeCell ref="K28:K30"/>
    <mergeCell ref="L28:L30"/>
    <mergeCell ref="M28:M30"/>
    <mergeCell ref="N28:N30"/>
    <mergeCell ref="A28:A30"/>
    <mergeCell ref="D28:D30"/>
    <mergeCell ref="E28:E30"/>
    <mergeCell ref="F28:F30"/>
    <mergeCell ref="G28:G30"/>
    <mergeCell ref="H28:H30"/>
    <mergeCell ref="Q22:Q24"/>
    <mergeCell ref="R22:R24"/>
    <mergeCell ref="K25:K27"/>
    <mergeCell ref="Q25:Q27"/>
    <mergeCell ref="R25:R27"/>
    <mergeCell ref="S25:S27"/>
    <mergeCell ref="O25:O27"/>
    <mergeCell ref="P25:P27"/>
    <mergeCell ref="Q19:Q21"/>
    <mergeCell ref="R19:R21"/>
    <mergeCell ref="S19:S21"/>
    <mergeCell ref="L19:L21"/>
    <mergeCell ref="M19:M21"/>
    <mergeCell ref="N19:N21"/>
    <mergeCell ref="O19:O21"/>
    <mergeCell ref="I13:I15"/>
    <mergeCell ref="J13:J15"/>
    <mergeCell ref="K13:K15"/>
    <mergeCell ref="Q13:Q15"/>
    <mergeCell ref="R13:R15"/>
    <mergeCell ref="K16:K18"/>
    <mergeCell ref="Q16:Q18"/>
    <mergeCell ref="R16:R18"/>
    <mergeCell ref="O13:O15"/>
    <mergeCell ref="P13:P15"/>
    <mergeCell ref="G10:G12"/>
    <mergeCell ref="I10:I12"/>
    <mergeCell ref="J10:J12"/>
    <mergeCell ref="K10:K12"/>
    <mergeCell ref="S10:S12"/>
    <mergeCell ref="I7:I9"/>
    <mergeCell ref="J7:J9"/>
    <mergeCell ref="O7:O9"/>
    <mergeCell ref="T25:T27"/>
    <mergeCell ref="A10:A12"/>
    <mergeCell ref="A13:A15"/>
    <mergeCell ref="A16:A18"/>
    <mergeCell ref="A19:A21"/>
    <mergeCell ref="A22:A24"/>
    <mergeCell ref="Q7:Q9"/>
    <mergeCell ref="R7:R9"/>
    <mergeCell ref="S7:S9"/>
    <mergeCell ref="T7:T9"/>
    <mergeCell ref="T10:T12"/>
    <mergeCell ref="T13:T15"/>
    <mergeCell ref="T16:T18"/>
    <mergeCell ref="T19:T21"/>
    <mergeCell ref="T22:T24"/>
    <mergeCell ref="O22:O24"/>
    <mergeCell ref="P22:P24"/>
    <mergeCell ref="S22:S24"/>
    <mergeCell ref="P19:P21"/>
    <mergeCell ref="L16:L18"/>
    <mergeCell ref="A25:A27"/>
    <mergeCell ref="L25:L27"/>
    <mergeCell ref="M25:M27"/>
    <mergeCell ref="N25:N27"/>
    <mergeCell ref="K19:K21"/>
    <mergeCell ref="O16:O18"/>
    <mergeCell ref="P16:P18"/>
    <mergeCell ref="S13:S15"/>
    <mergeCell ref="L10:L12"/>
    <mergeCell ref="M10:M12"/>
    <mergeCell ref="N10:N12"/>
    <mergeCell ref="O10:O12"/>
    <mergeCell ref="P10:P12"/>
    <mergeCell ref="N13:N15"/>
    <mergeCell ref="S16:S18"/>
    <mergeCell ref="E25:E27"/>
    <mergeCell ref="F25:F27"/>
    <mergeCell ref="H25:H27"/>
    <mergeCell ref="G25:G27"/>
    <mergeCell ref="M16:M18"/>
    <mergeCell ref="N16:N18"/>
    <mergeCell ref="L22:L24"/>
    <mergeCell ref="M22:M24"/>
    <mergeCell ref="N22:N24"/>
    <mergeCell ref="K22:K24"/>
    <mergeCell ref="I25:I27"/>
    <mergeCell ref="J25:J27"/>
    <mergeCell ref="D22:D24"/>
    <mergeCell ref="E22:E24"/>
    <mergeCell ref="F22:F24"/>
    <mergeCell ref="H22:H24"/>
    <mergeCell ref="G22:G24"/>
    <mergeCell ref="I22:I24"/>
    <mergeCell ref="J22:J24"/>
    <mergeCell ref="D25:D27"/>
    <mergeCell ref="J16:J18"/>
    <mergeCell ref="D19:D21"/>
    <mergeCell ref="E19:E21"/>
    <mergeCell ref="F19:F21"/>
    <mergeCell ref="H19:H21"/>
    <mergeCell ref="G19:G21"/>
    <mergeCell ref="I19:I21"/>
    <mergeCell ref="J19:J21"/>
    <mergeCell ref="D16:D18"/>
    <mergeCell ref="E16:E18"/>
    <mergeCell ref="F16:F18"/>
    <mergeCell ref="H16:H18"/>
    <mergeCell ref="G16:G18"/>
    <mergeCell ref="I16:I18"/>
    <mergeCell ref="D10:D12"/>
    <mergeCell ref="E10:E12"/>
    <mergeCell ref="F10:F12"/>
    <mergeCell ref="H10:H12"/>
    <mergeCell ref="D13:D15"/>
    <mergeCell ref="E13:E15"/>
    <mergeCell ref="F13:F15"/>
    <mergeCell ref="H13:H15"/>
    <mergeCell ref="G13:G15"/>
    <mergeCell ref="D5:K5"/>
    <mergeCell ref="L5:S5"/>
    <mergeCell ref="D7:D9"/>
    <mergeCell ref="Q10:Q12"/>
    <mergeCell ref="R10:R12"/>
    <mergeCell ref="L13:L15"/>
    <mergeCell ref="M13:M15"/>
    <mergeCell ref="A7:A9"/>
    <mergeCell ref="E7:E9"/>
    <mergeCell ref="F7:F9"/>
    <mergeCell ref="H7:H9"/>
    <mergeCell ref="L7:L9"/>
    <mergeCell ref="P7:P9"/>
    <mergeCell ref="G7:G9"/>
    <mergeCell ref="K7:K9"/>
    <mergeCell ref="M7:M9"/>
    <mergeCell ref="N7:N9"/>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8"/>
  </sheetPr>
  <dimension ref="A1:U67"/>
  <sheetViews>
    <sheetView zoomScalePageLayoutView="0" workbookViewId="0" topLeftCell="A1">
      <selection activeCell="D5" sqref="D5:K66"/>
    </sheetView>
  </sheetViews>
  <sheetFormatPr defaultColWidth="11.421875" defaultRowHeight="12.75"/>
  <cols>
    <col min="1" max="1" width="30.7109375" style="1" customWidth="1"/>
    <col min="2" max="2" width="3.7109375" style="21" customWidth="1"/>
    <col min="3" max="3" width="31.7109375" style="1" customWidth="1"/>
    <col min="4" max="15" width="3.7109375" style="1" customWidth="1"/>
    <col min="16" max="19" width="3.7109375" style="3" customWidth="1"/>
    <col min="20" max="20" width="9.7109375" style="3" customWidth="1"/>
  </cols>
  <sheetData>
    <row r="1" spans="1:20" ht="17.25">
      <c r="A1" s="16" t="s">
        <v>67</v>
      </c>
      <c r="B1" s="22"/>
      <c r="P1" s="20"/>
      <c r="Q1" s="20"/>
      <c r="R1" s="20"/>
      <c r="S1" s="20"/>
      <c r="T1" s="20"/>
    </row>
    <row r="2" ht="12.75">
      <c r="A2" s="70" t="s">
        <v>36</v>
      </c>
    </row>
    <row r="3" spans="1:20" ht="12.75">
      <c r="A3" s="1" t="s">
        <v>1</v>
      </c>
      <c r="P3" s="9"/>
      <c r="Q3" s="9"/>
      <c r="R3" s="9"/>
      <c r="S3" s="9"/>
      <c r="T3" s="9"/>
    </row>
    <row r="4" spans="1:4" ht="13.5" thickBot="1">
      <c r="A4" s="1" t="s">
        <v>3</v>
      </c>
      <c r="D4" s="12" t="s">
        <v>2</v>
      </c>
    </row>
    <row r="5" spans="1:20" ht="13.5" thickBot="1">
      <c r="A5" s="1" t="s">
        <v>43</v>
      </c>
      <c r="C5" s="93">
        <v>9</v>
      </c>
      <c r="D5" s="191" t="s">
        <v>16</v>
      </c>
      <c r="E5" s="192"/>
      <c r="F5" s="192"/>
      <c r="G5" s="192"/>
      <c r="H5" s="192"/>
      <c r="I5" s="192"/>
      <c r="J5" s="192"/>
      <c r="K5" s="193"/>
      <c r="L5" s="170" t="s">
        <v>17</v>
      </c>
      <c r="M5" s="171"/>
      <c r="N5" s="171"/>
      <c r="O5" s="171"/>
      <c r="P5" s="171"/>
      <c r="Q5" s="172"/>
      <c r="R5" s="172"/>
      <c r="S5" s="173"/>
      <c r="T5" s="9"/>
    </row>
    <row r="6" spans="1:20" ht="106.5" thickBot="1">
      <c r="A6" s="53" t="s">
        <v>5</v>
      </c>
      <c r="B6" s="54"/>
      <c r="C6" s="187" t="s">
        <v>18</v>
      </c>
      <c r="D6" s="194" t="s">
        <v>59</v>
      </c>
      <c r="E6" s="42" t="s">
        <v>60</v>
      </c>
      <c r="F6" s="42" t="s">
        <v>61</v>
      </c>
      <c r="G6" s="42" t="s">
        <v>62</v>
      </c>
      <c r="H6" s="42" t="s">
        <v>63</v>
      </c>
      <c r="I6" s="42" t="s">
        <v>64</v>
      </c>
      <c r="J6" s="42" t="s">
        <v>65</v>
      </c>
      <c r="K6" s="195" t="s">
        <v>66</v>
      </c>
      <c r="L6" s="174" t="s">
        <v>59</v>
      </c>
      <c r="M6" s="41" t="s">
        <v>60</v>
      </c>
      <c r="N6" s="41" t="s">
        <v>61</v>
      </c>
      <c r="O6" s="41" t="s">
        <v>62</v>
      </c>
      <c r="P6" s="41" t="s">
        <v>63</v>
      </c>
      <c r="Q6" s="41" t="s">
        <v>64</v>
      </c>
      <c r="R6" s="41" t="s">
        <v>65</v>
      </c>
      <c r="S6" s="175" t="s">
        <v>66</v>
      </c>
      <c r="T6" s="166" t="s">
        <v>0</v>
      </c>
    </row>
    <row r="7" spans="1:20" ht="12.75">
      <c r="A7" s="98"/>
      <c r="B7" s="23">
        <v>1</v>
      </c>
      <c r="C7" s="188"/>
      <c r="D7" s="196"/>
      <c r="E7" s="101"/>
      <c r="F7" s="104"/>
      <c r="G7" s="101"/>
      <c r="H7" s="101"/>
      <c r="I7" s="108"/>
      <c r="J7" s="101"/>
      <c r="K7" s="197"/>
      <c r="L7" s="176"/>
      <c r="M7" s="114"/>
      <c r="N7" s="114"/>
      <c r="O7" s="114"/>
      <c r="P7" s="105"/>
      <c r="Q7" s="111"/>
      <c r="R7" s="111"/>
      <c r="S7" s="177"/>
      <c r="T7" s="167">
        <f>IF(COUNTIF(D7:K9,"x")&lt;&gt;0,$C$5,0)+IF(COUNTIF(L7:S9,"x")&lt;&gt;0,$C$5,0)</f>
        <v>0</v>
      </c>
    </row>
    <row r="8" spans="1:20" ht="12.75">
      <c r="A8" s="99"/>
      <c r="B8" s="24">
        <v>2</v>
      </c>
      <c r="C8" s="189"/>
      <c r="D8" s="198"/>
      <c r="E8" s="102"/>
      <c r="F8" s="102"/>
      <c r="G8" s="102"/>
      <c r="H8" s="102"/>
      <c r="I8" s="109"/>
      <c r="J8" s="109"/>
      <c r="K8" s="199"/>
      <c r="L8" s="178"/>
      <c r="M8" s="106"/>
      <c r="N8" s="106"/>
      <c r="O8" s="106"/>
      <c r="P8" s="106"/>
      <c r="Q8" s="112"/>
      <c r="R8" s="112"/>
      <c r="S8" s="179"/>
      <c r="T8" s="168"/>
    </row>
    <row r="9" spans="1:20" ht="13.5" thickBot="1">
      <c r="A9" s="100"/>
      <c r="B9" s="25">
        <v>3</v>
      </c>
      <c r="C9" s="190"/>
      <c r="D9" s="200"/>
      <c r="E9" s="103"/>
      <c r="F9" s="103"/>
      <c r="G9" s="103"/>
      <c r="H9" s="103"/>
      <c r="I9" s="110"/>
      <c r="J9" s="110"/>
      <c r="K9" s="201"/>
      <c r="L9" s="180"/>
      <c r="M9" s="107"/>
      <c r="N9" s="107"/>
      <c r="O9" s="107"/>
      <c r="P9" s="107"/>
      <c r="Q9" s="113"/>
      <c r="R9" s="113"/>
      <c r="S9" s="181"/>
      <c r="T9" s="169"/>
    </row>
    <row r="10" spans="1:20" ht="12.75">
      <c r="A10" s="98"/>
      <c r="B10" s="23">
        <v>1</v>
      </c>
      <c r="C10" s="188"/>
      <c r="D10" s="196"/>
      <c r="E10" s="101"/>
      <c r="F10" s="101"/>
      <c r="G10" s="104"/>
      <c r="H10" s="108"/>
      <c r="I10" s="108"/>
      <c r="J10" s="108"/>
      <c r="K10" s="197"/>
      <c r="L10" s="182"/>
      <c r="M10" s="111"/>
      <c r="N10" s="114"/>
      <c r="O10" s="114"/>
      <c r="P10" s="105"/>
      <c r="Q10" s="111"/>
      <c r="R10" s="111"/>
      <c r="S10" s="177"/>
      <c r="T10" s="167">
        <f>IF(COUNTIF(D10:K12,"x")&lt;&gt;0,$C$5,0)+IF(COUNTIF(L10:S12,"x")&lt;&gt;0,$C$5,0)</f>
        <v>0</v>
      </c>
    </row>
    <row r="11" spans="1:20" ht="12.75">
      <c r="A11" s="99"/>
      <c r="B11" s="24">
        <v>2</v>
      </c>
      <c r="C11" s="189"/>
      <c r="D11" s="198"/>
      <c r="E11" s="102"/>
      <c r="F11" s="102"/>
      <c r="G11" s="102"/>
      <c r="H11" s="102"/>
      <c r="I11" s="109"/>
      <c r="J11" s="109"/>
      <c r="K11" s="199"/>
      <c r="L11" s="178"/>
      <c r="M11" s="106"/>
      <c r="N11" s="106"/>
      <c r="O11" s="106"/>
      <c r="P11" s="106"/>
      <c r="Q11" s="112"/>
      <c r="R11" s="112"/>
      <c r="S11" s="179"/>
      <c r="T11" s="168"/>
    </row>
    <row r="12" spans="1:20" ht="13.5" thickBot="1">
      <c r="A12" s="100"/>
      <c r="B12" s="25">
        <v>3</v>
      </c>
      <c r="C12" s="190"/>
      <c r="D12" s="200"/>
      <c r="E12" s="103"/>
      <c r="F12" s="103"/>
      <c r="G12" s="103"/>
      <c r="H12" s="103"/>
      <c r="I12" s="110"/>
      <c r="J12" s="110"/>
      <c r="K12" s="201"/>
      <c r="L12" s="180"/>
      <c r="M12" s="107"/>
      <c r="N12" s="107"/>
      <c r="O12" s="107"/>
      <c r="P12" s="107"/>
      <c r="Q12" s="113"/>
      <c r="R12" s="113"/>
      <c r="S12" s="181"/>
      <c r="T12" s="169"/>
    </row>
    <row r="13" spans="1:20" ht="12.75">
      <c r="A13" s="98"/>
      <c r="B13" s="23">
        <v>1</v>
      </c>
      <c r="C13" s="188"/>
      <c r="D13" s="196"/>
      <c r="E13" s="101"/>
      <c r="F13" s="101"/>
      <c r="G13" s="101"/>
      <c r="H13" s="108"/>
      <c r="I13" s="108"/>
      <c r="J13" s="108"/>
      <c r="K13" s="197"/>
      <c r="L13" s="182"/>
      <c r="M13" s="111"/>
      <c r="N13" s="114"/>
      <c r="O13" s="114"/>
      <c r="P13" s="105"/>
      <c r="Q13" s="111"/>
      <c r="R13" s="111"/>
      <c r="S13" s="177"/>
      <c r="T13" s="167">
        <f>IF(COUNTIF(D13:K15,"x")&lt;&gt;0,$C$5,0)+IF(COUNTIF(L13:S15,"x")&lt;&gt;0,$C$5,0)</f>
        <v>0</v>
      </c>
    </row>
    <row r="14" spans="1:20" ht="12.75">
      <c r="A14" s="99"/>
      <c r="B14" s="24">
        <v>2</v>
      </c>
      <c r="C14" s="189"/>
      <c r="D14" s="198"/>
      <c r="E14" s="102"/>
      <c r="F14" s="102"/>
      <c r="G14" s="102"/>
      <c r="H14" s="102"/>
      <c r="I14" s="109"/>
      <c r="J14" s="109"/>
      <c r="K14" s="199"/>
      <c r="L14" s="178"/>
      <c r="M14" s="106"/>
      <c r="N14" s="106"/>
      <c r="O14" s="106"/>
      <c r="P14" s="106"/>
      <c r="Q14" s="112"/>
      <c r="R14" s="112"/>
      <c r="S14" s="179"/>
      <c r="T14" s="168"/>
    </row>
    <row r="15" spans="1:20" ht="13.5" thickBot="1">
      <c r="A15" s="100"/>
      <c r="B15" s="25">
        <v>3</v>
      </c>
      <c r="C15" s="190"/>
      <c r="D15" s="200"/>
      <c r="E15" s="103"/>
      <c r="F15" s="103"/>
      <c r="G15" s="103"/>
      <c r="H15" s="103"/>
      <c r="I15" s="110"/>
      <c r="J15" s="110"/>
      <c r="K15" s="201"/>
      <c r="L15" s="180"/>
      <c r="M15" s="107"/>
      <c r="N15" s="107"/>
      <c r="O15" s="107"/>
      <c r="P15" s="107"/>
      <c r="Q15" s="113"/>
      <c r="R15" s="113"/>
      <c r="S15" s="181"/>
      <c r="T15" s="169"/>
    </row>
    <row r="16" spans="1:20" ht="12.75">
      <c r="A16" s="98"/>
      <c r="B16" s="23">
        <v>1</v>
      </c>
      <c r="C16" s="188"/>
      <c r="D16" s="196"/>
      <c r="E16" s="101"/>
      <c r="F16" s="101"/>
      <c r="G16" s="101"/>
      <c r="H16" s="108"/>
      <c r="I16" s="108"/>
      <c r="J16" s="108"/>
      <c r="K16" s="197"/>
      <c r="L16" s="182"/>
      <c r="M16" s="111"/>
      <c r="N16" s="114"/>
      <c r="O16" s="114"/>
      <c r="P16" s="111"/>
      <c r="Q16" s="111"/>
      <c r="R16" s="111"/>
      <c r="S16" s="177"/>
      <c r="T16" s="167">
        <f>IF(COUNTIF(D16:K18,"x")&lt;&gt;0,$C$5,0)+IF(COUNTIF(L16:S18,"x")&lt;&gt;0,$C$5,0)</f>
        <v>0</v>
      </c>
    </row>
    <row r="17" spans="1:20" ht="12.75">
      <c r="A17" s="99"/>
      <c r="B17" s="24">
        <v>2</v>
      </c>
      <c r="C17" s="189"/>
      <c r="D17" s="198"/>
      <c r="E17" s="102"/>
      <c r="F17" s="102"/>
      <c r="G17" s="102"/>
      <c r="H17" s="102"/>
      <c r="I17" s="109"/>
      <c r="J17" s="109"/>
      <c r="K17" s="199"/>
      <c r="L17" s="178"/>
      <c r="M17" s="106"/>
      <c r="N17" s="106"/>
      <c r="O17" s="106"/>
      <c r="P17" s="106"/>
      <c r="Q17" s="112"/>
      <c r="R17" s="112"/>
      <c r="S17" s="179"/>
      <c r="T17" s="168"/>
    </row>
    <row r="18" spans="1:20" ht="13.5" thickBot="1">
      <c r="A18" s="100"/>
      <c r="B18" s="25">
        <v>3</v>
      </c>
      <c r="C18" s="190"/>
      <c r="D18" s="200"/>
      <c r="E18" s="103"/>
      <c r="F18" s="103"/>
      <c r="G18" s="103"/>
      <c r="H18" s="103"/>
      <c r="I18" s="110"/>
      <c r="J18" s="110"/>
      <c r="K18" s="201"/>
      <c r="L18" s="180"/>
      <c r="M18" s="107"/>
      <c r="N18" s="107"/>
      <c r="O18" s="107"/>
      <c r="P18" s="107"/>
      <c r="Q18" s="113"/>
      <c r="R18" s="113"/>
      <c r="S18" s="181"/>
      <c r="T18" s="169"/>
    </row>
    <row r="19" spans="1:20" ht="12.75">
      <c r="A19" s="98"/>
      <c r="B19" s="23">
        <v>1</v>
      </c>
      <c r="C19" s="188"/>
      <c r="D19" s="196"/>
      <c r="E19" s="101"/>
      <c r="F19" s="101"/>
      <c r="G19" s="101"/>
      <c r="H19" s="108"/>
      <c r="I19" s="108"/>
      <c r="J19" s="108"/>
      <c r="K19" s="197"/>
      <c r="L19" s="182"/>
      <c r="M19" s="111"/>
      <c r="N19" s="114"/>
      <c r="O19" s="114"/>
      <c r="P19" s="111"/>
      <c r="Q19" s="111"/>
      <c r="R19" s="111"/>
      <c r="S19" s="177"/>
      <c r="T19" s="167">
        <f>IF(COUNTIF(D19:K21,"x")&lt;&gt;0,$C$5,0)+IF(COUNTIF(L19:S21,"x")&lt;&gt;0,$C$5,0)</f>
        <v>0</v>
      </c>
    </row>
    <row r="20" spans="1:20" ht="12.75">
      <c r="A20" s="99"/>
      <c r="B20" s="24">
        <v>2</v>
      </c>
      <c r="C20" s="189"/>
      <c r="D20" s="198"/>
      <c r="E20" s="102"/>
      <c r="F20" s="102"/>
      <c r="G20" s="102"/>
      <c r="H20" s="102"/>
      <c r="I20" s="109"/>
      <c r="J20" s="109"/>
      <c r="K20" s="199"/>
      <c r="L20" s="178"/>
      <c r="M20" s="106"/>
      <c r="N20" s="106"/>
      <c r="O20" s="106"/>
      <c r="P20" s="106"/>
      <c r="Q20" s="112"/>
      <c r="R20" s="112"/>
      <c r="S20" s="179"/>
      <c r="T20" s="168"/>
    </row>
    <row r="21" spans="1:20" ht="13.5" thickBot="1">
      <c r="A21" s="100"/>
      <c r="B21" s="25">
        <v>3</v>
      </c>
      <c r="C21" s="190"/>
      <c r="D21" s="200"/>
      <c r="E21" s="103"/>
      <c r="F21" s="103"/>
      <c r="G21" s="103"/>
      <c r="H21" s="103"/>
      <c r="I21" s="110"/>
      <c r="J21" s="110"/>
      <c r="K21" s="201"/>
      <c r="L21" s="180"/>
      <c r="M21" s="107"/>
      <c r="N21" s="107"/>
      <c r="O21" s="107"/>
      <c r="P21" s="107"/>
      <c r="Q21" s="113"/>
      <c r="R21" s="113"/>
      <c r="S21" s="181"/>
      <c r="T21" s="169"/>
    </row>
    <row r="22" spans="1:20" ht="12.75">
      <c r="A22" s="98"/>
      <c r="B22" s="23">
        <v>1</v>
      </c>
      <c r="C22" s="188"/>
      <c r="D22" s="196"/>
      <c r="E22" s="101"/>
      <c r="F22" s="101"/>
      <c r="G22" s="101"/>
      <c r="H22" s="108"/>
      <c r="I22" s="108"/>
      <c r="J22" s="108"/>
      <c r="K22" s="197"/>
      <c r="L22" s="182"/>
      <c r="M22" s="111"/>
      <c r="N22" s="114"/>
      <c r="O22" s="114"/>
      <c r="P22" s="111"/>
      <c r="Q22" s="111"/>
      <c r="R22" s="111"/>
      <c r="S22" s="177"/>
      <c r="T22" s="167">
        <f>IF(COUNTIF(D22:K24,"x")&lt;&gt;0,$C$5,0)+IF(COUNTIF(L22:S24,"x")&lt;&gt;0,$C$5,0)</f>
        <v>0</v>
      </c>
    </row>
    <row r="23" spans="1:20" ht="12.75">
      <c r="A23" s="99"/>
      <c r="B23" s="24">
        <v>2</v>
      </c>
      <c r="C23" s="189"/>
      <c r="D23" s="198"/>
      <c r="E23" s="102"/>
      <c r="F23" s="102"/>
      <c r="G23" s="102"/>
      <c r="H23" s="102"/>
      <c r="I23" s="109"/>
      <c r="J23" s="109"/>
      <c r="K23" s="199"/>
      <c r="L23" s="178"/>
      <c r="M23" s="106"/>
      <c r="N23" s="106"/>
      <c r="O23" s="106"/>
      <c r="P23" s="106"/>
      <c r="Q23" s="112"/>
      <c r="R23" s="112"/>
      <c r="S23" s="179"/>
      <c r="T23" s="168"/>
    </row>
    <row r="24" spans="1:20" ht="13.5" thickBot="1">
      <c r="A24" s="100"/>
      <c r="B24" s="25">
        <v>3</v>
      </c>
      <c r="C24" s="190"/>
      <c r="D24" s="200"/>
      <c r="E24" s="103"/>
      <c r="F24" s="103"/>
      <c r="G24" s="103"/>
      <c r="H24" s="103"/>
      <c r="I24" s="110"/>
      <c r="J24" s="110"/>
      <c r="K24" s="201"/>
      <c r="L24" s="180"/>
      <c r="M24" s="107"/>
      <c r="N24" s="107"/>
      <c r="O24" s="107"/>
      <c r="P24" s="107"/>
      <c r="Q24" s="113"/>
      <c r="R24" s="113"/>
      <c r="S24" s="181"/>
      <c r="T24" s="169"/>
    </row>
    <row r="25" spans="1:20" ht="12.75">
      <c r="A25" s="98"/>
      <c r="B25" s="23">
        <v>1</v>
      </c>
      <c r="C25" s="188"/>
      <c r="D25" s="196"/>
      <c r="E25" s="101"/>
      <c r="F25" s="101"/>
      <c r="G25" s="101"/>
      <c r="H25" s="108"/>
      <c r="I25" s="108"/>
      <c r="J25" s="108"/>
      <c r="K25" s="197"/>
      <c r="L25" s="182"/>
      <c r="M25" s="111"/>
      <c r="N25" s="114"/>
      <c r="O25" s="114"/>
      <c r="P25" s="111"/>
      <c r="Q25" s="111"/>
      <c r="R25" s="111"/>
      <c r="S25" s="177"/>
      <c r="T25" s="167">
        <f>IF(COUNTIF(D25:K27,"x")&lt;&gt;0,$C$5,0)+IF(COUNTIF(L25:S27,"x")&lt;&gt;0,$C$5,0)</f>
        <v>0</v>
      </c>
    </row>
    <row r="26" spans="1:21" ht="12.75">
      <c r="A26" s="99"/>
      <c r="B26" s="24">
        <v>2</v>
      </c>
      <c r="C26" s="189"/>
      <c r="D26" s="198"/>
      <c r="E26" s="102"/>
      <c r="F26" s="102"/>
      <c r="G26" s="102"/>
      <c r="H26" s="102"/>
      <c r="I26" s="109"/>
      <c r="J26" s="109"/>
      <c r="K26" s="199"/>
      <c r="L26" s="178"/>
      <c r="M26" s="106"/>
      <c r="N26" s="106"/>
      <c r="O26" s="106"/>
      <c r="P26" s="106"/>
      <c r="Q26" s="112"/>
      <c r="R26" s="112"/>
      <c r="S26" s="179"/>
      <c r="T26" s="168"/>
      <c r="U26" s="26"/>
    </row>
    <row r="27" spans="1:20" ht="13.5" thickBot="1">
      <c r="A27" s="100"/>
      <c r="B27" s="25">
        <v>3</v>
      </c>
      <c r="C27" s="190"/>
      <c r="D27" s="200"/>
      <c r="E27" s="103"/>
      <c r="F27" s="103"/>
      <c r="G27" s="103"/>
      <c r="H27" s="103"/>
      <c r="I27" s="110"/>
      <c r="J27" s="110"/>
      <c r="K27" s="201"/>
      <c r="L27" s="180"/>
      <c r="M27" s="107"/>
      <c r="N27" s="107"/>
      <c r="O27" s="107"/>
      <c r="P27" s="107"/>
      <c r="Q27" s="113"/>
      <c r="R27" s="113"/>
      <c r="S27" s="181"/>
      <c r="T27" s="169"/>
    </row>
    <row r="28" spans="1:20" ht="12.75">
      <c r="A28" s="98"/>
      <c r="B28" s="23">
        <v>1</v>
      </c>
      <c r="C28" s="188"/>
      <c r="D28" s="196"/>
      <c r="E28" s="101"/>
      <c r="F28" s="104"/>
      <c r="G28" s="101"/>
      <c r="H28" s="108"/>
      <c r="I28" s="108"/>
      <c r="J28" s="101"/>
      <c r="K28" s="197"/>
      <c r="L28" s="182"/>
      <c r="M28" s="114"/>
      <c r="N28" s="114"/>
      <c r="O28" s="114"/>
      <c r="P28" s="105"/>
      <c r="Q28" s="111"/>
      <c r="R28" s="111"/>
      <c r="S28" s="177"/>
      <c r="T28" s="167">
        <f>IF(COUNTIF(D28:K30,"x")&lt;&gt;0,$C$5,0)+IF(COUNTIF(L28:S30,"x")&lt;&gt;0,$C$5,0)</f>
        <v>0</v>
      </c>
    </row>
    <row r="29" spans="1:20" ht="12.75">
      <c r="A29" s="99"/>
      <c r="B29" s="24">
        <v>2</v>
      </c>
      <c r="C29" s="189"/>
      <c r="D29" s="198"/>
      <c r="E29" s="102"/>
      <c r="F29" s="102"/>
      <c r="G29" s="102"/>
      <c r="H29" s="102"/>
      <c r="I29" s="109"/>
      <c r="J29" s="109"/>
      <c r="K29" s="199"/>
      <c r="L29" s="178"/>
      <c r="M29" s="106"/>
      <c r="N29" s="106"/>
      <c r="O29" s="106"/>
      <c r="P29" s="106"/>
      <c r="Q29" s="112"/>
      <c r="R29" s="112"/>
      <c r="S29" s="179"/>
      <c r="T29" s="168"/>
    </row>
    <row r="30" spans="1:20" ht="13.5" thickBot="1">
      <c r="A30" s="100"/>
      <c r="B30" s="25">
        <v>3</v>
      </c>
      <c r="C30" s="190"/>
      <c r="D30" s="200"/>
      <c r="E30" s="103"/>
      <c r="F30" s="103"/>
      <c r="G30" s="103"/>
      <c r="H30" s="103"/>
      <c r="I30" s="110"/>
      <c r="J30" s="110"/>
      <c r="K30" s="201"/>
      <c r="L30" s="180"/>
      <c r="M30" s="107"/>
      <c r="N30" s="107"/>
      <c r="O30" s="107"/>
      <c r="P30" s="107"/>
      <c r="Q30" s="113"/>
      <c r="R30" s="113"/>
      <c r="S30" s="181"/>
      <c r="T30" s="169"/>
    </row>
    <row r="31" spans="1:20" ht="12.75">
      <c r="A31" s="98"/>
      <c r="B31" s="23">
        <v>1</v>
      </c>
      <c r="C31" s="188"/>
      <c r="D31" s="196"/>
      <c r="E31" s="101"/>
      <c r="F31" s="101"/>
      <c r="G31" s="104"/>
      <c r="H31" s="108"/>
      <c r="I31" s="108"/>
      <c r="J31" s="108"/>
      <c r="K31" s="197"/>
      <c r="L31" s="182"/>
      <c r="M31" s="111"/>
      <c r="N31" s="114"/>
      <c r="O31" s="114"/>
      <c r="P31" s="105"/>
      <c r="Q31" s="111"/>
      <c r="R31" s="111"/>
      <c r="S31" s="177"/>
      <c r="T31" s="167">
        <f>IF(COUNTIF(D31:K33,"x")&lt;&gt;0,$C$5,0)+IF(COUNTIF(L31:S33,"x")&lt;&gt;0,$C$5,0)</f>
        <v>0</v>
      </c>
    </row>
    <row r="32" spans="1:20" ht="12.75">
      <c r="A32" s="99"/>
      <c r="B32" s="24">
        <v>2</v>
      </c>
      <c r="C32" s="189"/>
      <c r="D32" s="198"/>
      <c r="E32" s="102"/>
      <c r="F32" s="102"/>
      <c r="G32" s="102"/>
      <c r="H32" s="102"/>
      <c r="I32" s="109"/>
      <c r="J32" s="109"/>
      <c r="K32" s="199"/>
      <c r="L32" s="178"/>
      <c r="M32" s="106"/>
      <c r="N32" s="106"/>
      <c r="O32" s="106"/>
      <c r="P32" s="106"/>
      <c r="Q32" s="112"/>
      <c r="R32" s="112"/>
      <c r="S32" s="179"/>
      <c r="T32" s="168"/>
    </row>
    <row r="33" spans="1:20" ht="13.5" thickBot="1">
      <c r="A33" s="100"/>
      <c r="B33" s="25">
        <v>3</v>
      </c>
      <c r="C33" s="190"/>
      <c r="D33" s="200"/>
      <c r="E33" s="103"/>
      <c r="F33" s="103"/>
      <c r="G33" s="103"/>
      <c r="H33" s="103"/>
      <c r="I33" s="110"/>
      <c r="J33" s="110"/>
      <c r="K33" s="201"/>
      <c r="L33" s="180"/>
      <c r="M33" s="107"/>
      <c r="N33" s="107"/>
      <c r="O33" s="107"/>
      <c r="P33" s="107"/>
      <c r="Q33" s="113"/>
      <c r="R33" s="113"/>
      <c r="S33" s="181"/>
      <c r="T33" s="169"/>
    </row>
    <row r="34" spans="1:20" ht="12.75">
      <c r="A34" s="98"/>
      <c r="B34" s="23">
        <v>1</v>
      </c>
      <c r="C34" s="188"/>
      <c r="D34" s="196"/>
      <c r="E34" s="101"/>
      <c r="F34" s="101"/>
      <c r="G34" s="101"/>
      <c r="H34" s="108"/>
      <c r="I34" s="108"/>
      <c r="J34" s="108"/>
      <c r="K34" s="202"/>
      <c r="L34" s="182"/>
      <c r="M34" s="114"/>
      <c r="N34" s="114"/>
      <c r="O34" s="114"/>
      <c r="P34" s="105"/>
      <c r="Q34" s="111"/>
      <c r="R34" s="111"/>
      <c r="S34" s="177"/>
      <c r="T34" s="167">
        <f>IF(COUNTIF(D34:K36,"x")&lt;&gt;0,$C$5,0)+IF(COUNTIF(L34:S36,"x")&lt;&gt;0,$C$5,0)</f>
        <v>0</v>
      </c>
    </row>
    <row r="35" spans="1:20" ht="12.75">
      <c r="A35" s="99"/>
      <c r="B35" s="24">
        <v>2</v>
      </c>
      <c r="C35" s="189"/>
      <c r="D35" s="198"/>
      <c r="E35" s="102"/>
      <c r="F35" s="102"/>
      <c r="G35" s="102"/>
      <c r="H35" s="102"/>
      <c r="I35" s="109"/>
      <c r="J35" s="109"/>
      <c r="K35" s="199"/>
      <c r="L35" s="178"/>
      <c r="M35" s="106"/>
      <c r="N35" s="106"/>
      <c r="O35" s="106"/>
      <c r="P35" s="106"/>
      <c r="Q35" s="112"/>
      <c r="R35" s="112"/>
      <c r="S35" s="179"/>
      <c r="T35" s="168"/>
    </row>
    <row r="36" spans="1:20" ht="13.5" thickBot="1">
      <c r="A36" s="100"/>
      <c r="B36" s="25">
        <v>3</v>
      </c>
      <c r="C36" s="190"/>
      <c r="D36" s="200"/>
      <c r="E36" s="103"/>
      <c r="F36" s="103"/>
      <c r="G36" s="103"/>
      <c r="H36" s="103"/>
      <c r="I36" s="110"/>
      <c r="J36" s="110"/>
      <c r="K36" s="201"/>
      <c r="L36" s="180"/>
      <c r="M36" s="107"/>
      <c r="N36" s="107"/>
      <c r="O36" s="107"/>
      <c r="P36" s="107"/>
      <c r="Q36" s="113"/>
      <c r="R36" s="113"/>
      <c r="S36" s="181"/>
      <c r="T36" s="169"/>
    </row>
    <row r="37" spans="1:20" ht="12.75">
      <c r="A37" s="98"/>
      <c r="B37" s="23">
        <v>1</v>
      </c>
      <c r="C37" s="188"/>
      <c r="D37" s="196"/>
      <c r="E37" s="101"/>
      <c r="F37" s="101"/>
      <c r="G37" s="101"/>
      <c r="H37" s="108"/>
      <c r="I37" s="108"/>
      <c r="J37" s="108"/>
      <c r="K37" s="197"/>
      <c r="L37" s="182"/>
      <c r="M37" s="111"/>
      <c r="N37" s="114"/>
      <c r="O37" s="114"/>
      <c r="P37" s="111"/>
      <c r="Q37" s="111"/>
      <c r="R37" s="111"/>
      <c r="S37" s="177"/>
      <c r="T37" s="167">
        <f>IF(COUNTIF(D37:K39,"x")&lt;&gt;0,$C$5,0)+IF(COUNTIF(L37:S39,"x")&lt;&gt;0,$C$5,0)</f>
        <v>0</v>
      </c>
    </row>
    <row r="38" spans="1:20" ht="12.75">
      <c r="A38" s="99"/>
      <c r="B38" s="24">
        <v>2</v>
      </c>
      <c r="C38" s="189"/>
      <c r="D38" s="198"/>
      <c r="E38" s="102"/>
      <c r="F38" s="102"/>
      <c r="G38" s="102"/>
      <c r="H38" s="102"/>
      <c r="I38" s="109"/>
      <c r="J38" s="109"/>
      <c r="K38" s="199"/>
      <c r="L38" s="178"/>
      <c r="M38" s="106"/>
      <c r="N38" s="106"/>
      <c r="O38" s="106"/>
      <c r="P38" s="106"/>
      <c r="Q38" s="112"/>
      <c r="R38" s="112"/>
      <c r="S38" s="179"/>
      <c r="T38" s="168"/>
    </row>
    <row r="39" spans="1:20" ht="13.5" thickBot="1">
      <c r="A39" s="100"/>
      <c r="B39" s="25">
        <v>3</v>
      </c>
      <c r="C39" s="190"/>
      <c r="D39" s="200"/>
      <c r="E39" s="103"/>
      <c r="F39" s="103"/>
      <c r="G39" s="103"/>
      <c r="H39" s="103"/>
      <c r="I39" s="110"/>
      <c r="J39" s="110"/>
      <c r="K39" s="201"/>
      <c r="L39" s="180"/>
      <c r="M39" s="107"/>
      <c r="N39" s="107"/>
      <c r="O39" s="107"/>
      <c r="P39" s="107"/>
      <c r="Q39" s="113"/>
      <c r="R39" s="113"/>
      <c r="S39" s="181"/>
      <c r="T39" s="169"/>
    </row>
    <row r="40" spans="1:20" ht="12.75">
      <c r="A40" s="98"/>
      <c r="B40" s="23">
        <v>1</v>
      </c>
      <c r="C40" s="188"/>
      <c r="D40" s="196"/>
      <c r="E40" s="101"/>
      <c r="F40" s="101"/>
      <c r="G40" s="101"/>
      <c r="H40" s="108"/>
      <c r="I40" s="108"/>
      <c r="J40" s="108"/>
      <c r="K40" s="197"/>
      <c r="L40" s="182"/>
      <c r="M40" s="111"/>
      <c r="N40" s="114"/>
      <c r="O40" s="114"/>
      <c r="P40" s="111"/>
      <c r="Q40" s="111"/>
      <c r="R40" s="111"/>
      <c r="S40" s="177"/>
      <c r="T40" s="167">
        <f>IF(COUNTIF(D40:K42,"x")&lt;&gt;0,$C$5,0)+IF(COUNTIF(L40:S42,"x")&lt;&gt;0,$C$5,0)</f>
        <v>0</v>
      </c>
    </row>
    <row r="41" spans="1:20" ht="12.75">
      <c r="A41" s="99"/>
      <c r="B41" s="24">
        <v>2</v>
      </c>
      <c r="C41" s="189"/>
      <c r="D41" s="198"/>
      <c r="E41" s="102"/>
      <c r="F41" s="102"/>
      <c r="G41" s="102"/>
      <c r="H41" s="102"/>
      <c r="I41" s="109"/>
      <c r="J41" s="109"/>
      <c r="K41" s="199"/>
      <c r="L41" s="178"/>
      <c r="M41" s="106"/>
      <c r="N41" s="106"/>
      <c r="O41" s="106"/>
      <c r="P41" s="106"/>
      <c r="Q41" s="112"/>
      <c r="R41" s="112"/>
      <c r="S41" s="179"/>
      <c r="T41" s="168"/>
    </row>
    <row r="42" spans="1:20" ht="13.5" thickBot="1">
      <c r="A42" s="100"/>
      <c r="B42" s="25">
        <v>3</v>
      </c>
      <c r="C42" s="190"/>
      <c r="D42" s="200"/>
      <c r="E42" s="103"/>
      <c r="F42" s="103"/>
      <c r="G42" s="103"/>
      <c r="H42" s="103"/>
      <c r="I42" s="110"/>
      <c r="J42" s="110"/>
      <c r="K42" s="201"/>
      <c r="L42" s="180"/>
      <c r="M42" s="107"/>
      <c r="N42" s="107"/>
      <c r="O42" s="107"/>
      <c r="P42" s="107"/>
      <c r="Q42" s="113"/>
      <c r="R42" s="113"/>
      <c r="S42" s="181"/>
      <c r="T42" s="169"/>
    </row>
    <row r="43" spans="1:20" ht="12.75">
      <c r="A43" s="98"/>
      <c r="B43" s="23">
        <v>1</v>
      </c>
      <c r="C43" s="188"/>
      <c r="D43" s="196"/>
      <c r="E43" s="101"/>
      <c r="F43" s="101"/>
      <c r="G43" s="101"/>
      <c r="H43" s="108"/>
      <c r="I43" s="108"/>
      <c r="J43" s="108"/>
      <c r="K43" s="197"/>
      <c r="L43" s="182"/>
      <c r="M43" s="111"/>
      <c r="N43" s="114"/>
      <c r="O43" s="114"/>
      <c r="P43" s="111"/>
      <c r="Q43" s="111"/>
      <c r="R43" s="111"/>
      <c r="S43" s="177"/>
      <c r="T43" s="167">
        <f>IF(COUNTIF(D43:K45,"x")&lt;&gt;0,$C$5,0)+IF(COUNTIF(L43:S45,"x")&lt;&gt;0,$C$5,0)</f>
        <v>0</v>
      </c>
    </row>
    <row r="44" spans="1:20" ht="12.75">
      <c r="A44" s="99"/>
      <c r="B44" s="24">
        <v>2</v>
      </c>
      <c r="C44" s="189"/>
      <c r="D44" s="198"/>
      <c r="E44" s="102"/>
      <c r="F44" s="102"/>
      <c r="G44" s="102"/>
      <c r="H44" s="102"/>
      <c r="I44" s="109"/>
      <c r="J44" s="109"/>
      <c r="K44" s="199"/>
      <c r="L44" s="178"/>
      <c r="M44" s="106"/>
      <c r="N44" s="106"/>
      <c r="O44" s="106"/>
      <c r="P44" s="106"/>
      <c r="Q44" s="112"/>
      <c r="R44" s="112"/>
      <c r="S44" s="179"/>
      <c r="T44" s="168"/>
    </row>
    <row r="45" spans="1:20" ht="13.5" thickBot="1">
      <c r="A45" s="100"/>
      <c r="B45" s="25">
        <v>3</v>
      </c>
      <c r="C45" s="190"/>
      <c r="D45" s="200"/>
      <c r="E45" s="103"/>
      <c r="F45" s="103"/>
      <c r="G45" s="103"/>
      <c r="H45" s="103"/>
      <c r="I45" s="110"/>
      <c r="J45" s="110"/>
      <c r="K45" s="201"/>
      <c r="L45" s="180"/>
      <c r="M45" s="107"/>
      <c r="N45" s="107"/>
      <c r="O45" s="107"/>
      <c r="P45" s="107"/>
      <c r="Q45" s="113"/>
      <c r="R45" s="113"/>
      <c r="S45" s="181"/>
      <c r="T45" s="169"/>
    </row>
    <row r="46" spans="1:20" ht="12.75">
      <c r="A46" s="98"/>
      <c r="B46" s="23">
        <v>1</v>
      </c>
      <c r="C46" s="188"/>
      <c r="D46" s="196"/>
      <c r="E46" s="101"/>
      <c r="F46" s="101"/>
      <c r="G46" s="101"/>
      <c r="H46" s="108"/>
      <c r="I46" s="108"/>
      <c r="J46" s="108"/>
      <c r="K46" s="197"/>
      <c r="L46" s="182"/>
      <c r="M46" s="111"/>
      <c r="N46" s="114"/>
      <c r="O46" s="114"/>
      <c r="P46" s="111"/>
      <c r="Q46" s="111"/>
      <c r="R46" s="111"/>
      <c r="S46" s="177"/>
      <c r="T46" s="167">
        <f>IF(COUNTIF(D46:K48,"x")&lt;&gt;0,$C$5,0)+IF(COUNTIF(L46:S48,"x")&lt;&gt;0,$C$5,0)</f>
        <v>0</v>
      </c>
    </row>
    <row r="47" spans="1:21" ht="12.75">
      <c r="A47" s="99"/>
      <c r="B47" s="24">
        <v>2</v>
      </c>
      <c r="C47" s="189"/>
      <c r="D47" s="198"/>
      <c r="E47" s="102"/>
      <c r="F47" s="102"/>
      <c r="G47" s="102"/>
      <c r="H47" s="102"/>
      <c r="I47" s="109"/>
      <c r="J47" s="109"/>
      <c r="K47" s="199"/>
      <c r="L47" s="178"/>
      <c r="M47" s="106"/>
      <c r="N47" s="106"/>
      <c r="O47" s="106"/>
      <c r="P47" s="106"/>
      <c r="Q47" s="112"/>
      <c r="R47" s="112"/>
      <c r="S47" s="179"/>
      <c r="T47" s="168"/>
      <c r="U47" s="26"/>
    </row>
    <row r="48" spans="1:20" ht="13.5" thickBot="1">
      <c r="A48" s="100"/>
      <c r="B48" s="25">
        <v>3</v>
      </c>
      <c r="C48" s="190"/>
      <c r="D48" s="200"/>
      <c r="E48" s="103"/>
      <c r="F48" s="103"/>
      <c r="G48" s="103"/>
      <c r="H48" s="103"/>
      <c r="I48" s="110"/>
      <c r="J48" s="110"/>
      <c r="K48" s="201"/>
      <c r="L48" s="180"/>
      <c r="M48" s="107"/>
      <c r="N48" s="107"/>
      <c r="O48" s="107"/>
      <c r="P48" s="107"/>
      <c r="Q48" s="113"/>
      <c r="R48" s="113"/>
      <c r="S48" s="181"/>
      <c r="T48" s="169"/>
    </row>
    <row r="49" spans="1:20" ht="15" customHeight="1">
      <c r="A49" s="98"/>
      <c r="B49" s="23">
        <v>1</v>
      </c>
      <c r="C49" s="188"/>
      <c r="D49" s="196"/>
      <c r="E49" s="101"/>
      <c r="F49" s="101"/>
      <c r="G49" s="101"/>
      <c r="H49" s="108"/>
      <c r="I49" s="108"/>
      <c r="J49" s="108"/>
      <c r="K49" s="197"/>
      <c r="L49" s="182"/>
      <c r="M49" s="111"/>
      <c r="N49" s="114"/>
      <c r="O49" s="114"/>
      <c r="P49" s="111"/>
      <c r="Q49" s="111"/>
      <c r="R49" s="111"/>
      <c r="S49" s="177"/>
      <c r="T49" s="167">
        <f>IF(COUNTIF(D49:K51,"x")&lt;&gt;0,$C$5,0)+IF(COUNTIF(L49:S51,"x")&lt;&gt;0,$C$5,0)</f>
        <v>0</v>
      </c>
    </row>
    <row r="50" spans="1:20" ht="12.75" customHeight="1">
      <c r="A50" s="99"/>
      <c r="B50" s="24">
        <v>2</v>
      </c>
      <c r="C50" s="189"/>
      <c r="D50" s="198"/>
      <c r="E50" s="102"/>
      <c r="F50" s="102"/>
      <c r="G50" s="102"/>
      <c r="H50" s="102"/>
      <c r="I50" s="109"/>
      <c r="J50" s="109"/>
      <c r="K50" s="199"/>
      <c r="L50" s="178"/>
      <c r="M50" s="106"/>
      <c r="N50" s="106"/>
      <c r="O50" s="106"/>
      <c r="P50" s="106"/>
      <c r="Q50" s="112"/>
      <c r="R50" s="112"/>
      <c r="S50" s="179"/>
      <c r="T50" s="168"/>
    </row>
    <row r="51" spans="1:20" ht="13.5" customHeight="1" thickBot="1">
      <c r="A51" s="100"/>
      <c r="B51" s="25">
        <v>3</v>
      </c>
      <c r="C51" s="190"/>
      <c r="D51" s="200"/>
      <c r="E51" s="103"/>
      <c r="F51" s="103"/>
      <c r="G51" s="103"/>
      <c r="H51" s="103"/>
      <c r="I51" s="110"/>
      <c r="J51" s="110"/>
      <c r="K51" s="201"/>
      <c r="L51" s="180"/>
      <c r="M51" s="107"/>
      <c r="N51" s="107"/>
      <c r="O51" s="107"/>
      <c r="P51" s="107"/>
      <c r="Q51" s="113"/>
      <c r="R51" s="113"/>
      <c r="S51" s="181"/>
      <c r="T51" s="169"/>
    </row>
    <row r="52" spans="1:20" ht="12.75">
      <c r="A52" s="98"/>
      <c r="B52" s="23">
        <v>1</v>
      </c>
      <c r="C52" s="188"/>
      <c r="D52" s="196"/>
      <c r="E52" s="101"/>
      <c r="F52" s="101"/>
      <c r="G52" s="101"/>
      <c r="H52" s="108"/>
      <c r="I52" s="108"/>
      <c r="J52" s="108"/>
      <c r="K52" s="197"/>
      <c r="L52" s="182"/>
      <c r="M52" s="111"/>
      <c r="N52" s="114"/>
      <c r="O52" s="114"/>
      <c r="P52" s="111"/>
      <c r="Q52" s="111"/>
      <c r="R52" s="111"/>
      <c r="S52" s="177"/>
      <c r="T52" s="167">
        <f>IF(COUNTIF(D52:K54,"x")&lt;&gt;0,$C$5,0)+IF(COUNTIF(L52:S54,"x")&lt;&gt;0,$C$5,0)</f>
        <v>0</v>
      </c>
    </row>
    <row r="53" spans="1:20" ht="12.75">
      <c r="A53" s="99"/>
      <c r="B53" s="24">
        <v>2</v>
      </c>
      <c r="C53" s="189"/>
      <c r="D53" s="198"/>
      <c r="E53" s="102"/>
      <c r="F53" s="102"/>
      <c r="G53" s="102"/>
      <c r="H53" s="102"/>
      <c r="I53" s="109"/>
      <c r="J53" s="109"/>
      <c r="K53" s="199"/>
      <c r="L53" s="178"/>
      <c r="M53" s="106"/>
      <c r="N53" s="106"/>
      <c r="O53" s="106"/>
      <c r="P53" s="106"/>
      <c r="Q53" s="112"/>
      <c r="R53" s="112"/>
      <c r="S53" s="179"/>
      <c r="T53" s="168"/>
    </row>
    <row r="54" spans="1:20" ht="13.5" thickBot="1">
      <c r="A54" s="100"/>
      <c r="B54" s="25">
        <v>3</v>
      </c>
      <c r="C54" s="190"/>
      <c r="D54" s="200"/>
      <c r="E54" s="103"/>
      <c r="F54" s="103"/>
      <c r="G54" s="103"/>
      <c r="H54" s="103"/>
      <c r="I54" s="110"/>
      <c r="J54" s="110"/>
      <c r="K54" s="201"/>
      <c r="L54" s="180"/>
      <c r="M54" s="107"/>
      <c r="N54" s="107"/>
      <c r="O54" s="107"/>
      <c r="P54" s="107"/>
      <c r="Q54" s="113"/>
      <c r="R54" s="113"/>
      <c r="S54" s="181"/>
      <c r="T54" s="169"/>
    </row>
    <row r="55" spans="1:20" ht="12.75">
      <c r="A55" s="98"/>
      <c r="B55" s="23">
        <v>1</v>
      </c>
      <c r="C55" s="188"/>
      <c r="D55" s="196"/>
      <c r="E55" s="101"/>
      <c r="F55" s="101"/>
      <c r="G55" s="101"/>
      <c r="H55" s="108"/>
      <c r="I55" s="108"/>
      <c r="J55" s="108"/>
      <c r="K55" s="197"/>
      <c r="L55" s="182"/>
      <c r="M55" s="111"/>
      <c r="N55" s="114"/>
      <c r="O55" s="114"/>
      <c r="P55" s="111"/>
      <c r="Q55" s="111"/>
      <c r="R55" s="111"/>
      <c r="S55" s="177"/>
      <c r="T55" s="167">
        <f>IF(COUNTIF(D55:K57,"x")&lt;&gt;0,$C$5,0)+IF(COUNTIF(L55:S57,"x")&lt;&gt;0,$C$5,0)</f>
        <v>0</v>
      </c>
    </row>
    <row r="56" spans="1:20" ht="12.75">
      <c r="A56" s="99"/>
      <c r="B56" s="24">
        <v>2</v>
      </c>
      <c r="C56" s="189"/>
      <c r="D56" s="198"/>
      <c r="E56" s="102"/>
      <c r="F56" s="102"/>
      <c r="G56" s="102"/>
      <c r="H56" s="102"/>
      <c r="I56" s="109"/>
      <c r="J56" s="109"/>
      <c r="K56" s="199"/>
      <c r="L56" s="178"/>
      <c r="M56" s="106"/>
      <c r="N56" s="106"/>
      <c r="O56" s="106"/>
      <c r="P56" s="106"/>
      <c r="Q56" s="112"/>
      <c r="R56" s="112"/>
      <c r="S56" s="179"/>
      <c r="T56" s="168"/>
    </row>
    <row r="57" spans="1:20" ht="13.5" thickBot="1">
      <c r="A57" s="100"/>
      <c r="B57" s="25">
        <v>3</v>
      </c>
      <c r="C57" s="190"/>
      <c r="D57" s="200"/>
      <c r="E57" s="103"/>
      <c r="F57" s="103"/>
      <c r="G57" s="103"/>
      <c r="H57" s="103"/>
      <c r="I57" s="110"/>
      <c r="J57" s="110"/>
      <c r="K57" s="201"/>
      <c r="L57" s="180"/>
      <c r="M57" s="107"/>
      <c r="N57" s="107"/>
      <c r="O57" s="107"/>
      <c r="P57" s="107"/>
      <c r="Q57" s="113"/>
      <c r="R57" s="113"/>
      <c r="S57" s="181"/>
      <c r="T57" s="169"/>
    </row>
    <row r="58" spans="1:20" ht="12.75">
      <c r="A58" s="98"/>
      <c r="B58" s="23">
        <v>1</v>
      </c>
      <c r="C58" s="188"/>
      <c r="D58" s="196"/>
      <c r="E58" s="101"/>
      <c r="F58" s="101"/>
      <c r="G58" s="101"/>
      <c r="H58" s="108"/>
      <c r="I58" s="108"/>
      <c r="J58" s="108"/>
      <c r="K58" s="197"/>
      <c r="L58" s="182"/>
      <c r="M58" s="111"/>
      <c r="N58" s="114"/>
      <c r="O58" s="114"/>
      <c r="P58" s="111"/>
      <c r="Q58" s="111"/>
      <c r="R58" s="111"/>
      <c r="S58" s="177"/>
      <c r="T58" s="167">
        <f>IF(COUNTIF(D58:K60,"x")&lt;&gt;0,$C$5,0)+IF(COUNTIF(L58:S60,"x")&lt;&gt;0,$C$5,0)</f>
        <v>0</v>
      </c>
    </row>
    <row r="59" spans="1:20" ht="12.75">
      <c r="A59" s="99"/>
      <c r="B59" s="24">
        <v>2</v>
      </c>
      <c r="C59" s="189"/>
      <c r="D59" s="198"/>
      <c r="E59" s="102"/>
      <c r="F59" s="102"/>
      <c r="G59" s="102"/>
      <c r="H59" s="102"/>
      <c r="I59" s="109"/>
      <c r="J59" s="109"/>
      <c r="K59" s="199"/>
      <c r="L59" s="178"/>
      <c r="M59" s="106"/>
      <c r="N59" s="106"/>
      <c r="O59" s="106"/>
      <c r="P59" s="106"/>
      <c r="Q59" s="112"/>
      <c r="R59" s="112"/>
      <c r="S59" s="179"/>
      <c r="T59" s="168"/>
    </row>
    <row r="60" spans="1:20" ht="13.5" thickBot="1">
      <c r="A60" s="100"/>
      <c r="B60" s="25">
        <v>3</v>
      </c>
      <c r="C60" s="190"/>
      <c r="D60" s="200"/>
      <c r="E60" s="103"/>
      <c r="F60" s="103"/>
      <c r="G60" s="103"/>
      <c r="H60" s="103"/>
      <c r="I60" s="110"/>
      <c r="J60" s="110"/>
      <c r="K60" s="201"/>
      <c r="L60" s="180"/>
      <c r="M60" s="107"/>
      <c r="N60" s="107"/>
      <c r="O60" s="107"/>
      <c r="P60" s="107"/>
      <c r="Q60" s="113"/>
      <c r="R60" s="113"/>
      <c r="S60" s="181"/>
      <c r="T60" s="169"/>
    </row>
    <row r="61" spans="1:20" ht="12.75">
      <c r="A61" s="98"/>
      <c r="B61" s="23">
        <v>1</v>
      </c>
      <c r="C61" s="188"/>
      <c r="D61" s="196"/>
      <c r="E61" s="101"/>
      <c r="F61" s="101"/>
      <c r="G61" s="101"/>
      <c r="H61" s="108"/>
      <c r="I61" s="108"/>
      <c r="J61" s="108"/>
      <c r="K61" s="197"/>
      <c r="L61" s="182"/>
      <c r="M61" s="111"/>
      <c r="N61" s="114"/>
      <c r="O61" s="114"/>
      <c r="P61" s="111"/>
      <c r="Q61" s="111"/>
      <c r="R61" s="111"/>
      <c r="S61" s="177"/>
      <c r="T61" s="167">
        <f>IF(COUNTIF(D61:K63,"x")&lt;&gt;0,$C$5,0)+IF(COUNTIF(L61:S63,"x")&lt;&gt;0,$C$5,0)</f>
        <v>0</v>
      </c>
    </row>
    <row r="62" spans="1:20" ht="12.75">
      <c r="A62" s="99"/>
      <c r="B62" s="24">
        <v>2</v>
      </c>
      <c r="C62" s="189"/>
      <c r="D62" s="198"/>
      <c r="E62" s="102"/>
      <c r="F62" s="102"/>
      <c r="G62" s="102"/>
      <c r="H62" s="102"/>
      <c r="I62" s="109"/>
      <c r="J62" s="109"/>
      <c r="K62" s="199"/>
      <c r="L62" s="178"/>
      <c r="M62" s="106"/>
      <c r="N62" s="106"/>
      <c r="O62" s="106"/>
      <c r="P62" s="106"/>
      <c r="Q62" s="112"/>
      <c r="R62" s="112"/>
      <c r="S62" s="179"/>
      <c r="T62" s="168"/>
    </row>
    <row r="63" spans="1:20" ht="13.5" thickBot="1">
      <c r="A63" s="100"/>
      <c r="B63" s="25">
        <v>3</v>
      </c>
      <c r="C63" s="190"/>
      <c r="D63" s="200"/>
      <c r="E63" s="103"/>
      <c r="F63" s="103"/>
      <c r="G63" s="103"/>
      <c r="H63" s="103"/>
      <c r="I63" s="110"/>
      <c r="J63" s="110"/>
      <c r="K63" s="201"/>
      <c r="L63" s="180"/>
      <c r="M63" s="107"/>
      <c r="N63" s="107"/>
      <c r="O63" s="107"/>
      <c r="P63" s="107"/>
      <c r="Q63" s="113"/>
      <c r="R63" s="113"/>
      <c r="S63" s="181"/>
      <c r="T63" s="169"/>
    </row>
    <row r="64" spans="1:20" ht="12.75">
      <c r="A64" s="98"/>
      <c r="B64" s="23">
        <v>1</v>
      </c>
      <c r="C64" s="188"/>
      <c r="D64" s="196"/>
      <c r="E64" s="101"/>
      <c r="F64" s="101"/>
      <c r="G64" s="101"/>
      <c r="H64" s="108"/>
      <c r="I64" s="108"/>
      <c r="J64" s="108"/>
      <c r="K64" s="197"/>
      <c r="L64" s="182"/>
      <c r="M64" s="111"/>
      <c r="N64" s="114"/>
      <c r="O64" s="114"/>
      <c r="P64" s="111"/>
      <c r="Q64" s="111"/>
      <c r="R64" s="111"/>
      <c r="S64" s="177"/>
      <c r="T64" s="167">
        <f>IF(COUNTIF(D64:K66,"x")&lt;&gt;0,$C$5,0)+IF(COUNTIF(L64:S66,"x")&lt;&gt;0,$C$5,0)</f>
        <v>0</v>
      </c>
    </row>
    <row r="65" spans="1:20" ht="12.75">
      <c r="A65" s="99"/>
      <c r="B65" s="24">
        <v>2</v>
      </c>
      <c r="C65" s="189"/>
      <c r="D65" s="198"/>
      <c r="E65" s="102"/>
      <c r="F65" s="102"/>
      <c r="G65" s="102"/>
      <c r="H65" s="102"/>
      <c r="I65" s="109"/>
      <c r="J65" s="109"/>
      <c r="K65" s="199"/>
      <c r="L65" s="178"/>
      <c r="M65" s="106"/>
      <c r="N65" s="106"/>
      <c r="O65" s="106"/>
      <c r="P65" s="106"/>
      <c r="Q65" s="112"/>
      <c r="R65" s="112"/>
      <c r="S65" s="179"/>
      <c r="T65" s="168"/>
    </row>
    <row r="66" spans="1:20" ht="13.5" thickBot="1">
      <c r="A66" s="100"/>
      <c r="B66" s="25">
        <v>3</v>
      </c>
      <c r="C66" s="190"/>
      <c r="D66" s="203"/>
      <c r="E66" s="204"/>
      <c r="F66" s="204"/>
      <c r="G66" s="204"/>
      <c r="H66" s="204"/>
      <c r="I66" s="205"/>
      <c r="J66" s="205"/>
      <c r="K66" s="206"/>
      <c r="L66" s="183"/>
      <c r="M66" s="184"/>
      <c r="N66" s="184"/>
      <c r="O66" s="184"/>
      <c r="P66" s="184"/>
      <c r="Q66" s="185"/>
      <c r="R66" s="185"/>
      <c r="S66" s="186"/>
      <c r="T66" s="169"/>
    </row>
    <row r="67" spans="1:20" ht="15" thickBot="1">
      <c r="A67" s="69"/>
      <c r="O67" s="47" t="s">
        <v>19</v>
      </c>
      <c r="P67" s="48"/>
      <c r="Q67" s="48"/>
      <c r="R67" s="48"/>
      <c r="S67" s="48"/>
      <c r="T67" s="49">
        <f>SUM(T7:T66)</f>
        <v>0</v>
      </c>
    </row>
  </sheetData>
  <sheetProtection selectLockedCells="1"/>
  <mergeCells count="362">
    <mergeCell ref="O64:O66"/>
    <mergeCell ref="P64:P66"/>
    <mergeCell ref="Q64:Q66"/>
    <mergeCell ref="R64:R66"/>
    <mergeCell ref="S64:S66"/>
    <mergeCell ref="T64:T66"/>
    <mergeCell ref="I64:I66"/>
    <mergeCell ref="J64:J66"/>
    <mergeCell ref="K64:K66"/>
    <mergeCell ref="L64:L66"/>
    <mergeCell ref="M64:M66"/>
    <mergeCell ref="N64:N66"/>
    <mergeCell ref="A64:A66"/>
    <mergeCell ref="D64:D66"/>
    <mergeCell ref="E64:E66"/>
    <mergeCell ref="F64:F66"/>
    <mergeCell ref="G64:G66"/>
    <mergeCell ref="H64:H66"/>
    <mergeCell ref="O61:O63"/>
    <mergeCell ref="P61:P63"/>
    <mergeCell ref="Q61:Q63"/>
    <mergeCell ref="R61:R63"/>
    <mergeCell ref="S61:S63"/>
    <mergeCell ref="T61:T63"/>
    <mergeCell ref="I61:I63"/>
    <mergeCell ref="J61:J63"/>
    <mergeCell ref="K61:K63"/>
    <mergeCell ref="L61:L63"/>
    <mergeCell ref="M61:M63"/>
    <mergeCell ref="N61:N63"/>
    <mergeCell ref="A61:A63"/>
    <mergeCell ref="D61:D63"/>
    <mergeCell ref="E61:E63"/>
    <mergeCell ref="F61:F63"/>
    <mergeCell ref="G61:G63"/>
    <mergeCell ref="H61:H63"/>
    <mergeCell ref="O58:O60"/>
    <mergeCell ref="P58:P60"/>
    <mergeCell ref="Q58:Q60"/>
    <mergeCell ref="R58:R60"/>
    <mergeCell ref="S58:S60"/>
    <mergeCell ref="T58:T60"/>
    <mergeCell ref="I58:I60"/>
    <mergeCell ref="J58:J60"/>
    <mergeCell ref="K58:K60"/>
    <mergeCell ref="L58:L60"/>
    <mergeCell ref="M58:M60"/>
    <mergeCell ref="N58:N60"/>
    <mergeCell ref="A58:A60"/>
    <mergeCell ref="D58:D60"/>
    <mergeCell ref="E58:E60"/>
    <mergeCell ref="F58:F60"/>
    <mergeCell ref="G58:G60"/>
    <mergeCell ref="H58:H60"/>
    <mergeCell ref="O55:O57"/>
    <mergeCell ref="P55:P57"/>
    <mergeCell ref="Q55:Q57"/>
    <mergeCell ref="R55:R57"/>
    <mergeCell ref="S55:S57"/>
    <mergeCell ref="T55:T57"/>
    <mergeCell ref="I55:I57"/>
    <mergeCell ref="J55:J57"/>
    <mergeCell ref="K55:K57"/>
    <mergeCell ref="L55:L57"/>
    <mergeCell ref="M55:M57"/>
    <mergeCell ref="N55:N57"/>
    <mergeCell ref="A55:A57"/>
    <mergeCell ref="D55:D57"/>
    <mergeCell ref="E55:E57"/>
    <mergeCell ref="F55:F57"/>
    <mergeCell ref="G55:G57"/>
    <mergeCell ref="H55:H57"/>
    <mergeCell ref="O52:O54"/>
    <mergeCell ref="P52:P54"/>
    <mergeCell ref="Q52:Q54"/>
    <mergeCell ref="R52:R54"/>
    <mergeCell ref="S52:S54"/>
    <mergeCell ref="T52:T54"/>
    <mergeCell ref="I52:I54"/>
    <mergeCell ref="J52:J54"/>
    <mergeCell ref="K52:K54"/>
    <mergeCell ref="L52:L54"/>
    <mergeCell ref="M52:M54"/>
    <mergeCell ref="N52:N54"/>
    <mergeCell ref="A52:A54"/>
    <mergeCell ref="D52:D54"/>
    <mergeCell ref="E52:E54"/>
    <mergeCell ref="F52:F54"/>
    <mergeCell ref="G52:G54"/>
    <mergeCell ref="H52:H54"/>
    <mergeCell ref="O49:O51"/>
    <mergeCell ref="P49:P51"/>
    <mergeCell ref="Q49:Q51"/>
    <mergeCell ref="R49:R51"/>
    <mergeCell ref="S49:S51"/>
    <mergeCell ref="T49:T51"/>
    <mergeCell ref="I49:I51"/>
    <mergeCell ref="J49:J51"/>
    <mergeCell ref="K49:K51"/>
    <mergeCell ref="L49:L51"/>
    <mergeCell ref="M49:M51"/>
    <mergeCell ref="N49:N51"/>
    <mergeCell ref="A49:A51"/>
    <mergeCell ref="D49:D51"/>
    <mergeCell ref="E49:E51"/>
    <mergeCell ref="F49:F51"/>
    <mergeCell ref="G49:G51"/>
    <mergeCell ref="H49:H51"/>
    <mergeCell ref="O46:O48"/>
    <mergeCell ref="P46:P48"/>
    <mergeCell ref="Q46:Q48"/>
    <mergeCell ref="R46:R48"/>
    <mergeCell ref="S46:S48"/>
    <mergeCell ref="T46:T48"/>
    <mergeCell ref="I46:I48"/>
    <mergeCell ref="J46:J48"/>
    <mergeCell ref="K46:K48"/>
    <mergeCell ref="L46:L48"/>
    <mergeCell ref="M46:M48"/>
    <mergeCell ref="N46:N48"/>
    <mergeCell ref="A46:A48"/>
    <mergeCell ref="D46:D48"/>
    <mergeCell ref="E46:E48"/>
    <mergeCell ref="F46:F48"/>
    <mergeCell ref="G46:G48"/>
    <mergeCell ref="H46:H48"/>
    <mergeCell ref="O43:O45"/>
    <mergeCell ref="P43:P45"/>
    <mergeCell ref="Q43:Q45"/>
    <mergeCell ref="R43:R45"/>
    <mergeCell ref="S43:S45"/>
    <mergeCell ref="T43:T45"/>
    <mergeCell ref="I43:I45"/>
    <mergeCell ref="J43:J45"/>
    <mergeCell ref="K43:K45"/>
    <mergeCell ref="L43:L45"/>
    <mergeCell ref="M43:M45"/>
    <mergeCell ref="N43:N45"/>
    <mergeCell ref="A43:A45"/>
    <mergeCell ref="D43:D45"/>
    <mergeCell ref="E43:E45"/>
    <mergeCell ref="F43:F45"/>
    <mergeCell ref="G43:G45"/>
    <mergeCell ref="H43:H45"/>
    <mergeCell ref="O40:O42"/>
    <mergeCell ref="P40:P42"/>
    <mergeCell ref="Q40:Q42"/>
    <mergeCell ref="R40:R42"/>
    <mergeCell ref="S40:S42"/>
    <mergeCell ref="T40:T42"/>
    <mergeCell ref="I40:I42"/>
    <mergeCell ref="J40:J42"/>
    <mergeCell ref="K40:K42"/>
    <mergeCell ref="L40:L42"/>
    <mergeCell ref="M40:M42"/>
    <mergeCell ref="N40:N42"/>
    <mergeCell ref="A40:A42"/>
    <mergeCell ref="D40:D42"/>
    <mergeCell ref="E40:E42"/>
    <mergeCell ref="F40:F42"/>
    <mergeCell ref="G40:G42"/>
    <mergeCell ref="H40:H42"/>
    <mergeCell ref="O37:O39"/>
    <mergeCell ref="P37:P39"/>
    <mergeCell ref="Q37:Q39"/>
    <mergeCell ref="R37:R39"/>
    <mergeCell ref="S37:S39"/>
    <mergeCell ref="T37:T39"/>
    <mergeCell ref="I37:I39"/>
    <mergeCell ref="J37:J39"/>
    <mergeCell ref="K37:K39"/>
    <mergeCell ref="L37:L39"/>
    <mergeCell ref="M37:M39"/>
    <mergeCell ref="N37:N39"/>
    <mergeCell ref="A37:A39"/>
    <mergeCell ref="D37:D39"/>
    <mergeCell ref="E37:E39"/>
    <mergeCell ref="F37:F39"/>
    <mergeCell ref="G37:G39"/>
    <mergeCell ref="H37:H39"/>
    <mergeCell ref="O34:O36"/>
    <mergeCell ref="P34:P36"/>
    <mergeCell ref="Q34:Q36"/>
    <mergeCell ref="R34:R36"/>
    <mergeCell ref="S34:S36"/>
    <mergeCell ref="T34:T36"/>
    <mergeCell ref="I34:I36"/>
    <mergeCell ref="J34:J36"/>
    <mergeCell ref="K34:K36"/>
    <mergeCell ref="L34:L36"/>
    <mergeCell ref="M34:M36"/>
    <mergeCell ref="N34:N36"/>
    <mergeCell ref="A34:A36"/>
    <mergeCell ref="D34:D36"/>
    <mergeCell ref="E34:E36"/>
    <mergeCell ref="F34:F36"/>
    <mergeCell ref="G34:G36"/>
    <mergeCell ref="H34:H36"/>
    <mergeCell ref="O31:O33"/>
    <mergeCell ref="P31:P33"/>
    <mergeCell ref="Q31:Q33"/>
    <mergeCell ref="R31:R33"/>
    <mergeCell ref="S31:S33"/>
    <mergeCell ref="T31:T33"/>
    <mergeCell ref="I31:I33"/>
    <mergeCell ref="J31:J33"/>
    <mergeCell ref="K31:K33"/>
    <mergeCell ref="L31:L33"/>
    <mergeCell ref="M31:M33"/>
    <mergeCell ref="N31:N33"/>
    <mergeCell ref="A31:A33"/>
    <mergeCell ref="D31:D33"/>
    <mergeCell ref="E31:E33"/>
    <mergeCell ref="F31:F33"/>
    <mergeCell ref="G31:G33"/>
    <mergeCell ref="H31:H33"/>
    <mergeCell ref="O28:O30"/>
    <mergeCell ref="P28:P30"/>
    <mergeCell ref="Q28:Q30"/>
    <mergeCell ref="R28:R30"/>
    <mergeCell ref="S28:S30"/>
    <mergeCell ref="T28:T30"/>
    <mergeCell ref="I28:I30"/>
    <mergeCell ref="J28:J30"/>
    <mergeCell ref="K28:K30"/>
    <mergeCell ref="L28:L30"/>
    <mergeCell ref="M28:M30"/>
    <mergeCell ref="N28:N30"/>
    <mergeCell ref="A28:A30"/>
    <mergeCell ref="D28:D30"/>
    <mergeCell ref="E28:E30"/>
    <mergeCell ref="F28:F30"/>
    <mergeCell ref="G28:G30"/>
    <mergeCell ref="H28:H30"/>
    <mergeCell ref="D5:K5"/>
    <mergeCell ref="L5:S5"/>
    <mergeCell ref="A7:A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A10:A12"/>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T10:T12"/>
    <mergeCell ref="A13:A15"/>
    <mergeCell ref="D13:D15"/>
    <mergeCell ref="E13:E15"/>
    <mergeCell ref="F13:F15"/>
    <mergeCell ref="G13:G15"/>
    <mergeCell ref="H13:H15"/>
    <mergeCell ref="I13:I15"/>
    <mergeCell ref="J13:J15"/>
    <mergeCell ref="K13:K15"/>
    <mergeCell ref="L13:L15"/>
    <mergeCell ref="M13:M15"/>
    <mergeCell ref="N13:N15"/>
    <mergeCell ref="O13:O15"/>
    <mergeCell ref="P13:P15"/>
    <mergeCell ref="Q13:Q15"/>
    <mergeCell ref="R13:R15"/>
    <mergeCell ref="S13:S15"/>
    <mergeCell ref="T13:T15"/>
    <mergeCell ref="A16:A18"/>
    <mergeCell ref="D16:D18"/>
    <mergeCell ref="E16:E18"/>
    <mergeCell ref="F16:F18"/>
    <mergeCell ref="G16:G18"/>
    <mergeCell ref="H16:H18"/>
    <mergeCell ref="I16:I18"/>
    <mergeCell ref="J16:J18"/>
    <mergeCell ref="K16:K18"/>
    <mergeCell ref="L16:L18"/>
    <mergeCell ref="M16:M18"/>
    <mergeCell ref="N16:N18"/>
    <mergeCell ref="O16:O18"/>
    <mergeCell ref="P16:P18"/>
    <mergeCell ref="Q16:Q18"/>
    <mergeCell ref="R16:R18"/>
    <mergeCell ref="S16:S18"/>
    <mergeCell ref="T16:T18"/>
    <mergeCell ref="A19:A21"/>
    <mergeCell ref="D19:D21"/>
    <mergeCell ref="E19:E21"/>
    <mergeCell ref="F19:F21"/>
    <mergeCell ref="G19:G21"/>
    <mergeCell ref="H19:H21"/>
    <mergeCell ref="I19:I21"/>
    <mergeCell ref="J19:J21"/>
    <mergeCell ref="K19:K21"/>
    <mergeCell ref="L19:L21"/>
    <mergeCell ref="M19:M21"/>
    <mergeCell ref="N19:N21"/>
    <mergeCell ref="O19:O21"/>
    <mergeCell ref="P19:P21"/>
    <mergeCell ref="Q19:Q21"/>
    <mergeCell ref="R19:R21"/>
    <mergeCell ref="S19:S21"/>
    <mergeCell ref="T19:T21"/>
    <mergeCell ref="A22:A24"/>
    <mergeCell ref="D22:D24"/>
    <mergeCell ref="E22:E24"/>
    <mergeCell ref="F22:F24"/>
    <mergeCell ref="G22:G24"/>
    <mergeCell ref="H22:H24"/>
    <mergeCell ref="I22:I24"/>
    <mergeCell ref="J22:J24"/>
    <mergeCell ref="K22:K24"/>
    <mergeCell ref="L22:L24"/>
    <mergeCell ref="M22:M24"/>
    <mergeCell ref="N22:N24"/>
    <mergeCell ref="O22:O24"/>
    <mergeCell ref="P22:P24"/>
    <mergeCell ref="Q22:Q24"/>
    <mergeCell ref="R22:R24"/>
    <mergeCell ref="S22:S24"/>
    <mergeCell ref="T22:T24"/>
    <mergeCell ref="A25:A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9"/>
  </sheetPr>
  <dimension ref="A1:D17"/>
  <sheetViews>
    <sheetView zoomScalePageLayoutView="0" workbookViewId="0" topLeftCell="A1">
      <selection activeCell="D3" sqref="D3"/>
    </sheetView>
  </sheetViews>
  <sheetFormatPr defaultColWidth="11.421875" defaultRowHeight="12.75"/>
  <cols>
    <col min="1" max="3" width="11.421875" style="14" customWidth="1"/>
    <col min="4" max="4" width="22.140625" style="14" customWidth="1"/>
    <col min="5" max="16384" width="11.421875" style="14" customWidth="1"/>
  </cols>
  <sheetData>
    <row r="1" ht="15">
      <c r="A1" s="67" t="s">
        <v>44</v>
      </c>
    </row>
    <row r="2" ht="15">
      <c r="A2" s="28"/>
    </row>
    <row r="3" spans="1:4" ht="15">
      <c r="A3" s="115" t="s">
        <v>40</v>
      </c>
      <c r="B3" s="116"/>
      <c r="C3" s="116"/>
      <c r="D3" s="82">
        <f>'1.) Kampfrichter'!G14</f>
        <v>0</v>
      </c>
    </row>
    <row r="4" spans="1:4" ht="15">
      <c r="A4" s="88" t="s">
        <v>28</v>
      </c>
      <c r="B4" s="88"/>
      <c r="C4" s="88"/>
      <c r="D4" s="89">
        <f>'2.) Einzel männlich'!AM45</f>
        <v>0</v>
      </c>
    </row>
    <row r="5" spans="1:4" ht="15">
      <c r="A5" s="88" t="s">
        <v>27</v>
      </c>
      <c r="B5" s="88"/>
      <c r="C5" s="88"/>
      <c r="D5" s="89">
        <f>'3.) Einzel weiblich'!AM45</f>
        <v>0</v>
      </c>
    </row>
    <row r="6" spans="1:4" ht="15">
      <c r="A6" s="90" t="s">
        <v>37</v>
      </c>
      <c r="B6" s="88"/>
      <c r="C6" s="88"/>
      <c r="D6" s="91">
        <f>'4.) Teamwettbewerbe männlich'!T67</f>
        <v>0</v>
      </c>
    </row>
    <row r="7" spans="1:4" ht="15">
      <c r="A7" s="90" t="s">
        <v>38</v>
      </c>
      <c r="B7" s="88"/>
      <c r="C7" s="88"/>
      <c r="D7" s="91">
        <f>'5.) Teamwettbewerbe weiblich'!T67</f>
        <v>0</v>
      </c>
    </row>
    <row r="8" spans="1:4" ht="15">
      <c r="A8" s="85" t="s">
        <v>6</v>
      </c>
      <c r="B8" s="85"/>
      <c r="C8" s="86"/>
      <c r="D8" s="87">
        <f>IF(SUM(D3:D7)&gt;=0,SUM(D3:D7),0)</f>
        <v>0</v>
      </c>
    </row>
    <row r="10" spans="1:2" ht="15">
      <c r="A10" s="29"/>
      <c r="B10" s="15"/>
    </row>
    <row r="11" spans="1:2" ht="15">
      <c r="A11" s="68"/>
      <c r="B11" s="15"/>
    </row>
    <row r="12" spans="1:2" ht="15">
      <c r="A12" s="68"/>
      <c r="B12" s="15"/>
    </row>
    <row r="13" ht="15">
      <c r="A13" s="30"/>
    </row>
    <row r="16" ht="15">
      <c r="A16" s="29"/>
    </row>
    <row r="17" spans="1:4" ht="15">
      <c r="A17" s="44"/>
      <c r="D17" s="45"/>
    </row>
  </sheetData>
  <sheetProtection selectLockedCells="1"/>
  <mergeCells count="1">
    <mergeCell ref="A3:C3"/>
  </mergeCells>
  <printOptions/>
  <pageMargins left="0.787401575" right="0.787401575" top="0.984251969" bottom="0.984251969" header="0.4921259845" footer="0.4921259845"/>
  <pageSetup horizontalDpi="600" verticalDpi="600" orientation="portrait" paperSize="9"/>
  <headerFooter>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dc:creator>
  <cp:keywords/>
  <dc:description/>
  <cp:lastModifiedBy>Tobias Grebe</cp:lastModifiedBy>
  <dcterms:created xsi:type="dcterms:W3CDTF">2015-06-09T11:54:30Z</dcterms:created>
  <dcterms:modified xsi:type="dcterms:W3CDTF">2024-03-10T18:33:28Z</dcterms:modified>
  <cp:category/>
  <cp:version/>
  <cp:contentType/>
  <cp:contentStatus/>
</cp:coreProperties>
</file>